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L:\Abteilung1\Barnkoth\Webexport\"/>
    </mc:Choice>
  </mc:AlternateContent>
  <bookViews>
    <workbookView xWindow="360" yWindow="120" windowWidth="10410" windowHeight="7335" tabRatio="811"/>
  </bookViews>
  <sheets>
    <sheet name="Impressum" sheetId="2071" r:id="rId1"/>
    <sheet name="Zeichenerklärung" sheetId="2072" r:id="rId2"/>
    <sheet name="Inhaltsverzeichnis" sheetId="1" r:id="rId3"/>
    <sheet name="Daten Grafik (1)" sheetId="2057" state="hidden" r:id="rId4"/>
    <sheet name="Daten Grafik (2)" sheetId="2059" state="hidden" r:id="rId5"/>
    <sheet name="Daten Grafik (3)" sheetId="2051" state="hidden" r:id="rId6"/>
    <sheet name="Daten Grafik (4)" sheetId="2063" state="hidden" r:id="rId7"/>
    <sheet name="Grafikverzeichnis" sheetId="56" r:id="rId8"/>
    <sheet name="Vorbemerkungen" sheetId="2068" r:id="rId9"/>
    <sheet name="Überblick" sheetId="2070" r:id="rId10"/>
    <sheet name="Grafik 1 und 2" sheetId="2058" r:id="rId11"/>
    <sheet name="Grafik 3 und 4" sheetId="2060" r:id="rId12"/>
    <sheet name="Grafik 5" sheetId="2055" r:id="rId13"/>
    <sheet name="Grafik6" sheetId="2062" r:id="rId14"/>
    <sheet name="Tabelle 1" sheetId="3" r:id="rId15"/>
    <sheet name="Tabelle 2" sheetId="2066" r:id="rId16"/>
    <sheet name="Tabelle 3" sheetId="9" r:id="rId17"/>
    <sheet name="Tabelle 4" sheetId="11" r:id="rId18"/>
    <sheet name="Tabelle 5" sheetId="478" r:id="rId19"/>
    <sheet name="Tabelle 6 (1)" sheetId="13" r:id="rId20"/>
    <sheet name="Tabelle 6 (2)" sheetId="14" r:id="rId21"/>
    <sheet name="Tabelle 7" sheetId="26" r:id="rId22"/>
    <sheet name="Tabelle 8" sheetId="27" r:id="rId23"/>
    <sheet name="Tabelle 9" sheetId="28" r:id="rId24"/>
    <sheet name="Karte" sheetId="2073" r:id="rId25"/>
  </sheets>
  <definedNames>
    <definedName name="_xlnm._FilterDatabase" localSheetId="7" hidden="1">Grafikverzeichnis!$B$1:$B$15</definedName>
    <definedName name="_xlnm.Print_Area" localSheetId="3">'Daten Grafik (1)'!$B$1:$E$40</definedName>
    <definedName name="_xlnm.Print_Area" localSheetId="4">'Daten Grafik (2)'!$A$1:$J$23</definedName>
    <definedName name="_xlnm.Print_Area" localSheetId="11">'Grafik 3 und 4'!$A$1:$G$61</definedName>
    <definedName name="_xlnm.Print_Area" localSheetId="12">'Grafik 5'!$A$1:$G$61</definedName>
    <definedName name="_xlnm.Print_Area" localSheetId="13">Grafik6!$A$1:$G$61</definedName>
    <definedName name="_xlnm.Print_Area" localSheetId="7">Grafikverzeichnis!$A$1:$C$15</definedName>
    <definedName name="_xlnm.Print_Area" localSheetId="2">Inhaltsverzeichnis!$A$1:$C$23</definedName>
    <definedName name="_xlnm.Print_Area" localSheetId="15">'Tabelle 2'!$A$1:$K$44</definedName>
    <definedName name="_xlnm.Print_Area" localSheetId="16">'Tabelle 3'!$A$1:$K$66</definedName>
    <definedName name="_xlnm.Print_Area" localSheetId="17">'Tabelle 4'!$A$1:$K$66</definedName>
    <definedName name="_xlnm.Print_Area" localSheetId="18">'Tabelle 5'!$A$1:$K$38</definedName>
    <definedName name="_xlnm.Print_Area" localSheetId="19">'Tabelle 6 (1)'!$A$1:$K$41</definedName>
    <definedName name="_xlnm.Print_Area" localSheetId="20">'Tabelle 6 (2)'!$A$1:$K$41</definedName>
    <definedName name="_xlnm.Print_Area" localSheetId="21">'Tabelle 7'!$A$1:$J$19</definedName>
    <definedName name="_xlnm.Print_Area" localSheetId="22">'Tabelle 8'!$A$1:$J$20</definedName>
    <definedName name="_xlnm.Print_Area" localSheetId="23">'Tabelle 9'!$A$1:$J$32</definedName>
  </definedNames>
  <calcPr calcId="162913"/>
</workbook>
</file>

<file path=xl/calcChain.xml><?xml version="1.0" encoding="utf-8"?>
<calcChain xmlns="http://schemas.openxmlformats.org/spreadsheetml/2006/main">
  <c r="C5" i="2057" l="1"/>
  <c r="D5" i="2057"/>
  <c r="C6" i="2057"/>
  <c r="D6" i="2057"/>
  <c r="C7" i="2057"/>
  <c r="D7" i="2057"/>
  <c r="C8" i="2057"/>
  <c r="D8" i="2057"/>
  <c r="C9" i="2057"/>
  <c r="D9" i="2057"/>
  <c r="C10" i="2057"/>
  <c r="D10" i="2057"/>
  <c r="C11" i="2057"/>
  <c r="D11" i="2057"/>
  <c r="C12" i="2057"/>
  <c r="D12" i="2057"/>
  <c r="C13" i="2057"/>
  <c r="D13" i="2057"/>
  <c r="C14" i="2057"/>
  <c r="D14" i="2057"/>
  <c r="C15" i="2057"/>
  <c r="D15" i="2057"/>
  <c r="C16" i="2057"/>
  <c r="D16" i="2057"/>
  <c r="C17" i="2057"/>
  <c r="D17" i="2057"/>
  <c r="C18" i="2057"/>
  <c r="D18" i="2057"/>
  <c r="C19" i="2057"/>
  <c r="D19" i="2057"/>
  <c r="C20" i="2057"/>
  <c r="D20" i="2057"/>
  <c r="C21" i="2057"/>
  <c r="D21" i="2057"/>
  <c r="C22" i="2057"/>
  <c r="D22" i="2057"/>
  <c r="C23" i="2057"/>
  <c r="D23" i="2057"/>
  <c r="C24" i="2057"/>
  <c r="D24" i="2057"/>
  <c r="C25" i="2057"/>
  <c r="D25" i="2057"/>
  <c r="C26" i="2057"/>
  <c r="D26" i="2057"/>
  <c r="C27" i="2057"/>
  <c r="D27" i="2057"/>
  <c r="C28" i="2057"/>
  <c r="D28" i="2057"/>
  <c r="D33" i="2057"/>
  <c r="F33" i="2057" s="1"/>
  <c r="D34" i="2057"/>
  <c r="F34" i="2057" s="1"/>
  <c r="D35" i="2057"/>
  <c r="F35" i="2057" s="1"/>
  <c r="D36" i="2057"/>
  <c r="F36" i="2057" s="1"/>
  <c r="D37" i="2057"/>
  <c r="F37" i="2057" s="1"/>
  <c r="D38" i="2057"/>
  <c r="F38" i="2057" s="1"/>
  <c r="D39" i="2057"/>
  <c r="F39" i="2057" s="1"/>
  <c r="D40" i="2057"/>
  <c r="F40" i="2057" s="1"/>
</calcChain>
</file>

<file path=xl/sharedStrings.xml><?xml version="1.0" encoding="utf-8"?>
<sst xmlns="http://schemas.openxmlformats.org/spreadsheetml/2006/main" count="1063" uniqueCount="374">
  <si>
    <t>Beherbergungsstätten, angebotene Gästebetten und Kapazitätsauslastung
nach Kreisen (ohne Camping)</t>
  </si>
  <si>
    <t>Beherbergungsstätten, angebotene Gästebetten und Kapazitätsauslastung nach Betriebsarten
sowie Campingplätze</t>
  </si>
  <si>
    <r>
      <t>Campingplätze</t>
    </r>
    <r>
      <rPr>
        <vertAlign val="superscript"/>
        <sz val="6"/>
        <rFont val="Arial"/>
        <family val="2"/>
      </rPr>
      <t xml:space="preserve"> 3)</t>
    </r>
  </si>
  <si>
    <r>
      <t xml:space="preserve">Campingplätze </t>
    </r>
    <r>
      <rPr>
        <vertAlign val="superscript"/>
        <sz val="6"/>
        <rFont val="Arial"/>
        <family val="2"/>
      </rPr>
      <t>3)</t>
    </r>
  </si>
  <si>
    <t xml:space="preserve">  Stadt Eisenach</t>
  </si>
  <si>
    <t xml:space="preserve">  Stadt Erfurt</t>
  </si>
  <si>
    <t xml:space="preserve">  Stadt Gera</t>
  </si>
  <si>
    <t xml:space="preserve">  Stadt Jena</t>
  </si>
  <si>
    <t xml:space="preserve">  Stadt Suhl</t>
  </si>
  <si>
    <t xml:space="preserve">  Stadt Weimar</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</si>
  <si>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</si>
  <si>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</si>
  <si>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</si>
  <si>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t xml:space="preserve">
Gliederungsmerkmale</t>
  </si>
  <si>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</si>
  <si>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</si>
  <si>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</si>
  <si>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</si>
  <si>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</si>
  <si>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</si>
  <si>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</si>
  <si>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</si>
  <si>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</si>
  <si>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</si>
  <si>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</si>
  <si>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</si>
  <si>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</si>
  <si>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</si>
  <si>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</si>
  <si>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Schulungsheime</t>
  </si>
  <si>
    <t>Betriebsart</t>
  </si>
  <si>
    <t xml:space="preserve">  Thüringen                      </t>
  </si>
  <si>
    <t>3. Ankünfte, Übernachtungen und Aufenthaltsdauer der Gäste in Beherbergungsstätten
nach Herkunftsländern (ohne Camping)</t>
  </si>
  <si>
    <t>__________</t>
  </si>
  <si>
    <t>darunter Ausländer</t>
  </si>
  <si>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</si>
  <si>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</si>
  <si>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</si>
  <si>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</si>
  <si>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</si>
  <si>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</si>
  <si>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</si>
  <si>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</si>
  <si>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durch-
schnittliche
Aufenthalts-
dauer</t>
  </si>
  <si>
    <r>
      <t xml:space="preserve">Geöffnete
Betriebe </t>
    </r>
    <r>
      <rPr>
        <vertAlign val="superscript"/>
        <sz val="6"/>
        <rFont val="Arial"/>
        <family val="2"/>
      </rPr>
      <t>1)</t>
    </r>
  </si>
  <si>
    <t>Deutschland</t>
  </si>
  <si>
    <t>Hotels (ohne Hotels garnis)</t>
  </si>
  <si>
    <t xml:space="preserve">  Beherbergungsbetriebe insgesamt
     (einschl. Camping)</t>
  </si>
  <si>
    <t xml:space="preserve">  nachrichtlich:
  Beherbergungsstätten insgesamt
     (ohne Camping)</t>
  </si>
  <si>
    <t>USA</t>
  </si>
  <si>
    <t>Frankreich</t>
  </si>
  <si>
    <t>Österreich</t>
  </si>
  <si>
    <t>Vereinigtes Königreich</t>
  </si>
  <si>
    <r>
      <t xml:space="preserve">Pensionen: </t>
    </r>
    <r>
      <rPr>
        <sz val="8"/>
        <rFont val="Arial"/>
        <family val="2"/>
      </rPr>
      <t>Beherbergungsstätten, die jedermann zugänglich sind und in denen Speisen und Getränke nur an Hausgäste abgegeben werden.</t>
    </r>
  </si>
  <si>
    <t xml:space="preserve">  Eichsfeld</t>
  </si>
  <si>
    <t xml:space="preserve">  Altenburger Land</t>
  </si>
  <si>
    <t>Inhaltsverzeichnis</t>
  </si>
  <si>
    <t>Seite</t>
  </si>
  <si>
    <t xml:space="preserve">Vorbemerkungen                                                                                                                                   </t>
  </si>
  <si>
    <t>Tabellen</t>
  </si>
  <si>
    <t>1.</t>
  </si>
  <si>
    <t>2.</t>
  </si>
  <si>
    <t>3.</t>
  </si>
  <si>
    <t>4.</t>
  </si>
  <si>
    <t>5.</t>
  </si>
  <si>
    <t>6.</t>
  </si>
  <si>
    <t>7.</t>
  </si>
  <si>
    <t>8.</t>
  </si>
  <si>
    <t>9.</t>
  </si>
  <si>
    <t>10.</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</si>
  <si>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</si>
  <si>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</si>
  <si>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</si>
  <si>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</si>
  <si>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</si>
  <si>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</si>
  <si>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</si>
  <si>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</si>
  <si>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</si>
  <si>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</si>
  <si>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</si>
  <si>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</si>
  <si>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</si>
  <si>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</si>
  <si>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</si>
  <si>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</si>
  <si>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</si>
  <si>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</si>
  <si>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</si>
  <si>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</si>
  <si>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11.</t>
  </si>
  <si>
    <t>12.</t>
  </si>
  <si>
    <t>Grafiken</t>
  </si>
  <si>
    <t>Karte</t>
  </si>
  <si>
    <t>Vorbemerkungen</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</si>
  <si>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</si>
  <si>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</si>
  <si>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</si>
  <si>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</si>
  <si>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</si>
  <si>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</si>
  <si>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</si>
  <si>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</si>
  <si>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</si>
  <si>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</si>
  <si>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</si>
  <si>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</si>
  <si>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</si>
  <si>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</si>
  <si>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</si>
  <si>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</si>
  <si>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</si>
  <si>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</si>
  <si>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</si>
  <si>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</si>
  <si>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</si>
  <si>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</si>
  <si>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</si>
  <si>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</si>
  <si>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</si>
  <si>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</si>
  <si>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</si>
  <si>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</si>
  <si>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</si>
  <si>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</si>
  <si>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</si>
  <si>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</si>
  <si>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</si>
  <si>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</si>
  <si>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</si>
  <si>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</si>
  <si>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</si>
  <si>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</si>
  <si>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</si>
  <si>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</si>
  <si>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</si>
  <si>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</si>
  <si>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</si>
  <si>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</si>
  <si>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nachrichtlich</t>
  </si>
  <si>
    <r>
      <t xml:space="preserve">Kreisfreie Stadt
Landkreis
Land
</t>
    </r>
    <r>
      <rPr>
        <vertAlign val="superscript"/>
        <sz val="6"/>
        <rFont val="Arial"/>
        <family val="2"/>
      </rPr>
      <t>________</t>
    </r>
    <r>
      <rPr>
        <sz val="6"/>
        <rFont val="Arial"/>
        <family val="2"/>
      </rPr>
      <t xml:space="preserve">
Ständiger Wohnsitz
der Gäste</t>
    </r>
  </si>
  <si>
    <t>zusammen</t>
  </si>
  <si>
    <t>Anteil der aktuell angebotenen Schlaf-gelegenheiten am Maximum</t>
  </si>
  <si>
    <t>Thüringen</t>
  </si>
  <si>
    <t xml:space="preserve">  Gotha</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</si>
  <si>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</si>
  <si>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</si>
  <si>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</si>
  <si>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</si>
  <si>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</si>
  <si>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r>
      <rPr>
        <vertAlign val="superscript"/>
        <sz val="6"/>
        <rFont val="Arial"/>
        <family val="2"/>
      </rPr>
      <t/>
    </r>
  </si>
  <si>
    <t>Thüringen insgesamt</t>
  </si>
  <si>
    <t>1) Doppelbetten zählen als 2 Schlafgelegenheiten. - 2) ganz oder teilweise geöffnet</t>
  </si>
  <si>
    <r>
      <t>Kreisfreie Stadt
Landkreis
Land</t>
    </r>
    <r>
      <rPr>
        <vertAlign val="superscript"/>
        <sz val="6"/>
        <rFont val="Arial"/>
        <family val="2"/>
      </rPr>
      <t/>
    </r>
  </si>
  <si>
    <t>maximales Angebot an Schlaf-gelegenheiten der letzten
13 Monate</t>
  </si>
  <si>
    <t xml:space="preserve">Sonstige tourismusrelevante
     Unterkünfte </t>
  </si>
  <si>
    <t>Vorsorge- u. Rehabilitations-
    kliniken</t>
  </si>
  <si>
    <t>Beherbergungsstätten
     insgesamt</t>
  </si>
  <si>
    <t>14.</t>
  </si>
  <si>
    <t>15.</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</si>
  <si>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</si>
  <si>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</si>
  <si>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Beherbergungsstätten
nach Kreisen und dem ständigen Wohnsitz der Gäste (ohne Camping)</t>
  </si>
  <si>
    <t>Beherbergungsstätten, angebotene Gästebetten und Kapazitätsauslastung
nach Reisegebieten sowie Campingplätze</t>
  </si>
  <si>
    <t xml:space="preserve">
Rechtsgrundlage</t>
  </si>
  <si>
    <t xml:space="preserve">
Erhebungsmerkmale</t>
  </si>
  <si>
    <t xml:space="preserve">
Hinweise</t>
  </si>
  <si>
    <t xml:space="preserve">
Erhebungs- und Darstellungsmerkmale</t>
  </si>
  <si>
    <t>5. Ankünfte, Übernachtungen und Aufenthaltsdauer der Gäste in Beherbergungsbetrieben (einschl. Camping)
nach Reisegebieten und dem ständigen Wohnsitz der Gäste</t>
  </si>
  <si>
    <t xml:space="preserve">  Übriges Thüringen</t>
  </si>
  <si>
    <t xml:space="preserve">  Städte Eisenach, Erfurt,
     Jena, Weimar</t>
  </si>
  <si>
    <t xml:space="preserve">  Thüringer Wald</t>
  </si>
  <si>
    <t xml:space="preserve">  Thüringer Rhön</t>
  </si>
  <si>
    <t xml:space="preserve">  Thüringer Vogtland</t>
  </si>
  <si>
    <t>Ankünfte, Übernachtungen und Aufenthaltsdauer der Gäste in Beherbergungsbetrieben (einschl. Camping)
nach Reisegebieten und dem ständigen Wohnsitz der Gäste</t>
  </si>
  <si>
    <r>
      <t xml:space="preserve">Reisegebiet
</t>
    </r>
    <r>
      <rPr>
        <vertAlign val="superscript"/>
        <sz val="6"/>
        <rFont val="Arial"/>
        <family val="2"/>
      </rPr>
      <t>________</t>
    </r>
    <r>
      <rPr>
        <sz val="6"/>
        <rFont val="Arial"/>
        <family val="2"/>
      </rPr>
      <t xml:space="preserve">
Ständiger Wohnsitz
der Gäste</t>
    </r>
  </si>
  <si>
    <t>Vorsorge- u. Rehabilitationskliniken</t>
  </si>
  <si>
    <t xml:space="preserve">Campingplätze               </t>
  </si>
  <si>
    <t>Grafik 2</t>
  </si>
  <si>
    <t>D</t>
  </si>
  <si>
    <t>N</t>
  </si>
  <si>
    <t>O</t>
  </si>
  <si>
    <t>S</t>
  </si>
  <si>
    <t>A</t>
  </si>
  <si>
    <t>J</t>
  </si>
  <si>
    <t>M</t>
  </si>
  <si>
    <t>F</t>
  </si>
  <si>
    <t>in Tausend !!!</t>
  </si>
  <si>
    <t>Grafik 1</t>
  </si>
  <si>
    <t>Übriges Thüringen</t>
  </si>
  <si>
    <t>Thüringer Wald</t>
  </si>
  <si>
    <t>Thüringer Rhön</t>
  </si>
  <si>
    <t>Thüringer Vogtland</t>
  </si>
  <si>
    <t>Grafik 4</t>
  </si>
  <si>
    <t>Städte Eisenach, Erfurt, Jena, Weimar</t>
  </si>
  <si>
    <t>Grafik 3</t>
  </si>
  <si>
    <t/>
  </si>
  <si>
    <t>Platz</t>
  </si>
  <si>
    <t>Grafik 5</t>
  </si>
  <si>
    <t>Grafik 6</t>
  </si>
  <si>
    <t>Auskunftspflichtig sind alle Inhaber bzw. Leiter von Beherbergungsstätten mit mindestens zehn Gästebetten bzw. von Campingplätzen mit mindestens zehn Stellplätzen (ohne Dauercamping), unabhängig davon, ob die Beherbergung Hauptzweck (z. B. Hotels, Pensionen) oder nur Nebenzweck des Betriebes (z. B. bei Heilstätten, Sanatorien) ist.</t>
  </si>
  <si>
    <t>Hainich</t>
  </si>
  <si>
    <t>Saaleland</t>
  </si>
  <si>
    <t>Städte Eisenach, Erfurt, 
 Jena, Weimar</t>
  </si>
  <si>
    <t xml:space="preserve">  Hainich</t>
  </si>
  <si>
    <t xml:space="preserve">  Saaleland</t>
  </si>
  <si>
    <t xml:space="preserve">Reisegebiete in Thüringen                                 </t>
  </si>
  <si>
    <t xml:space="preserve">    Betriebe mit 10 und mehr Betten </t>
  </si>
  <si>
    <t>Niederlande</t>
  </si>
  <si>
    <t>Polen</t>
  </si>
  <si>
    <t>Schweiz</t>
  </si>
  <si>
    <t>Tschechische Republik</t>
  </si>
  <si>
    <t>Italien</t>
  </si>
  <si>
    <t>Betriebe</t>
  </si>
  <si>
    <t>Monat</t>
  </si>
  <si>
    <t>Jahr</t>
  </si>
  <si>
    <t>4. Veränderung der Ankünfte und Übernachtungen gegenüber dem Vorjahresmonat</t>
  </si>
  <si>
    <t>5. Ankünfte und Übernachtungen in Beherbergungsstätten (ohne Camping)</t>
  </si>
  <si>
    <t xml:space="preserve">   Ausland</t>
  </si>
  <si>
    <t xml:space="preserve">   Deutschland</t>
  </si>
  <si>
    <t xml:space="preserve">   kliniken</t>
  </si>
  <si>
    <t>Vorsorge- u. Rehabilitations-</t>
  </si>
  <si>
    <t xml:space="preserve">Unterkünfte </t>
  </si>
  <si>
    <t xml:space="preserve">  Sonstige tourismusrelevante</t>
  </si>
  <si>
    <t xml:space="preserve">  Campingplätze               </t>
  </si>
  <si>
    <t>Beherbergungsstätten</t>
  </si>
  <si>
    <t xml:space="preserve">  Ferienunterkünfte und ähnliche</t>
  </si>
  <si>
    <t xml:space="preserve">  Hotels, Gasthöfe, Pensionen</t>
  </si>
  <si>
    <t>Veränderung gegenüber dem Vorjahres-
zeitraum</t>
  </si>
  <si>
    <t>Veränderung gegenüber dem Vorjahres-
monat</t>
  </si>
  <si>
    <r>
      <t xml:space="preserve">Betriebsart
</t>
    </r>
    <r>
      <rPr>
        <vertAlign val="superscript"/>
        <sz val="6"/>
        <rFont val="Arial"/>
        <family val="2"/>
      </rPr>
      <t>________</t>
    </r>
    <r>
      <rPr>
        <sz val="6"/>
        <rFont val="Arial"/>
        <family val="2"/>
      </rPr>
      <t xml:space="preserve">
Ständiger Wohnsitz
der Gäste</t>
    </r>
  </si>
  <si>
    <t xml:space="preserve"> 2. Ankünfte, Übernachtungen und Aufenthaltsdauer der Gäste in Beherbergungsbetrieben
(einschl. Camping) nach Betriebsarten und dem ständigen Wohnsitz der Gäste</t>
  </si>
  <si>
    <t>Städte Eisenach, Erfurt, 
              Jena, Weimar</t>
  </si>
  <si>
    <t>Ferienunterkünfte u. ähnl. Beherbergungsstätten</t>
  </si>
  <si>
    <t>6. Ankünfte und Übernachtungen in Beherbergungsstätten (ohne Camping)</t>
  </si>
  <si>
    <r>
      <t xml:space="preserve">Gemeindegruppen: </t>
    </r>
    <r>
      <rPr>
        <sz val="8"/>
        <rFont val="Arial"/>
        <family val="2"/>
      </rPr>
      <t>Zusammenfassung von Gemeinden/Teilen von Gemeinden nach Arten der aufgrund landesrechtlicher Vorschriften verliehenen staatlichen Anerkennung (z. B. als Mineral- und Moorbad, Luftkurort, Erholungsort). Gemeinden/Teile von Gemeinden ohne diese Anerkennung sind in der Gruppe "Sonstige Gemeinden" enthalten. Die Zuordnung erfolgt durch das Thüringer Ministerium für Wirtschaft, Wissenschaft und Digitale Gesellschaft und wird jährlich abgestimmt.</t>
    </r>
  </si>
  <si>
    <t xml:space="preserve">  Südharz Kyffhäuser</t>
  </si>
  <si>
    <t>Südharz Kyffhäuser</t>
  </si>
  <si>
    <t>*) Korrigierte Werte</t>
  </si>
  <si>
    <r>
      <t xml:space="preserve">Reisegebiete: </t>
    </r>
    <r>
      <rPr>
        <sz val="8"/>
        <rFont val="Arial"/>
        <family val="2"/>
      </rPr>
      <t>Gliederung nach nichtadministrativen Gebietseinheiten, die sich im Wesentlichen an naturräumliche Gegebenheiten anlehnen.</t>
    </r>
  </si>
  <si>
    <t xml:space="preserve">
Berichtskreis</t>
  </si>
  <si>
    <t>Rechtsgrundlage für die Erhebung ist das Gesetz zur Neuordnung der Statistik über die Beherbergung im Reiseverkehr (Beherbergungsstatistikgesetz - BeherbStatG) vom 22. Mai 2002 (BGBl. I S. 1642) in Verbindung mit dem Gesetz über die Statistik für Bundeszwecke (Bundesstatistikgesetz - BStatG) vom 22. Januar 1987 (BGBl. I S. 462, 565), in den jeweils aktuell gültigen Fassungen, sowie die Verordnung (EU) Nr. 692/2011 des Europäischen Parlaments und des Rates über die europäische Tourismusstatistik und zur Aufhebung der Richtlinie 95/57/EG des Rates (ABl. L 192 vom 22.7.2011, S. 17).</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</si>
  <si>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 seit Januar 2012 werden bei Betrieben mit mindestens 25 Gästezimmern zusätzlich monatliche Angaben zur Gästezimmerauslastung erfasst.</t>
  </si>
  <si>
    <t xml:space="preserve">Mit den Angaben zum Merkmal "Auslastung" ist stets die europaweit einheitlich definierte "Nettoauslastung" gemeint. Sie bezieht sich auf die verfügbaren, dass heißt die tatsächlich angebotenen Kapazitäten in den im jeweiligen Berichtszeitraum geöffneten Betrieben. </t>
  </si>
  <si>
    <r>
      <t>Die im Rahmen der "Monatserhebung im Tourismus" ermittelten Ergebnisse der Monate Januar bis November tragen</t>
    </r>
    <r>
      <rPr>
        <b/>
        <sz val="8"/>
        <rFont val="Arial"/>
        <family val="2"/>
      </rPr>
      <t xml:space="preserve"> vorläufigen</t>
    </r>
    <r>
      <rPr>
        <sz val="8"/>
        <rFont val="Arial"/>
        <family val="2"/>
      </rPr>
      <t xml:space="preserve"> </t>
    </r>
    <r>
      <rPr>
        <b/>
        <sz val="8"/>
        <rFont val="Arial"/>
        <family val="2"/>
      </rPr>
      <t>Charakter</t>
    </r>
    <r>
      <rPr>
        <sz val="8"/>
        <rFont val="Arial"/>
        <family val="2"/>
      </rPr>
      <t>, da sie monatlich auf Grund nachträglicher Korrekturen der Auskunftspflichtigen bzw. durch die Einarbeitung verspätet eingegangener Meldungen neu berechnet werden. Deshalb sind Abweichungen zu vorherigen Berichten möglich.</t>
    </r>
  </si>
  <si>
    <r>
      <t xml:space="preserve">Beherbergungsstätten: </t>
    </r>
    <r>
      <rPr>
        <sz val="8"/>
        <rFont val="Arial"/>
        <family val="2"/>
      </rPr>
      <t>Betriebe, die nach Einrichtung und Zweckbestimmung dazu dienen, mindestens zehn Gäste im Reiseverkehr gleichzeitig zu beherbergen. Hierzu zählen Hotels, Gasthöfe, Pensionen, Ferienunterkünfte und ähnliche Einrichtungen, Vorsorge- und Rehabilitationskliniken sowie Schulungsheime.</t>
    </r>
  </si>
  <si>
    <r>
      <t xml:space="preserve">Beherbergungsbetriebe: </t>
    </r>
    <r>
      <rPr>
        <sz val="8"/>
        <rFont val="Arial"/>
        <family val="2"/>
      </rPr>
      <t>Beherbergungsstätten und Campingplätze (bei Campingplätzen wird ein Stellplatz mit vier Schlaf-gelegenheiten gleichgesetzt).</t>
    </r>
  </si>
  <si>
    <r>
      <t xml:space="preserve">Durchschnittliche Auslastung der Betten: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Sie beschreiben damit die im Berichtszeitraum angebotene Bettenkapazität.</t>
    </r>
  </si>
  <si>
    <r>
      <t xml:space="preserve">Jugendherbergen und Hütten: </t>
    </r>
    <r>
      <rPr>
        <sz val="8"/>
        <rFont val="Arial"/>
        <family val="2"/>
      </rPr>
      <t>Beherbergungsstätten mit in der Regel einfacher Ausstattung, vorzugsweise für Jugendliche oder Angehörige der sie tragenden Organisation (z. B. Wanderverein), in denen Speisen und Getränke in der Regel nur an Hausgäste abgegeben werden.</t>
    </r>
  </si>
  <si>
    <r>
      <t xml:space="preserve">Ferienzentren: </t>
    </r>
    <r>
      <rPr>
        <sz val="8"/>
        <rFont val="Arial"/>
        <family val="2"/>
      </rPr>
      <t>Beherbergungsstätten, die jedermann zugänglich sind und die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</si>
  <si>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 verlassen und die gemeindlichen Fremdenverkehrseinrichtungen in Anspruch zu nehmen.</t>
    </r>
  </si>
  <si>
    <r>
      <t xml:space="preserve">Schulungsheime: </t>
    </r>
    <r>
      <rPr>
        <sz val="8"/>
        <rFont val="Arial"/>
        <family val="2"/>
      </rPr>
      <t>Beherbergungsstätten, die nach Einrichtung und Zweckbestimmung dazu dienen, Unterricht außerhalb des regulären Schul- und Hochschulsystems anzubieten und die überwiegend der Erwachsenenbildung dienen.</t>
    </r>
  </si>
  <si>
    <t>Ankünfte, Übernachtungen und Aufenthaltsdauer der Gäste in Beherbergungsbetrieben
(einschl. Camping) nach Betriebsarten und dem ständigen Wohnsitz der Gäste</t>
  </si>
  <si>
    <t>Russland</t>
  </si>
  <si>
    <t>Rumänien</t>
  </si>
  <si>
    <t>Slowakische Republik</t>
  </si>
  <si>
    <t>Belgien</t>
  </si>
  <si>
    <t>Geöffnete Beherbergungsstätten, angebotene Gästebetten, Kapazitätsauslastung, Ankünfte, Übernachtungen
und durchschnittliche Aufenthaltsdauer nach Monaten der Jahre 2017 bis 2020 (ohne Camping)</t>
  </si>
  <si>
    <t>Ankünfte und Übernachtungen in Beherbergungsstätten 2019 bis 2020
nach Monaten (ohne Camping)</t>
  </si>
  <si>
    <r>
      <t>1. Geöffnete Beherbergungsstätten, angebotene Gästebetten, Kapazitätsauslastung, Ankünfte, Übernachtungen
und durchschnittliche Aufenthaltsdauer nach Monaten der Jahre 2017 bis 2020 (ohne Camping)</t>
    </r>
    <r>
      <rPr>
        <b/>
        <vertAlign val="superscript"/>
        <sz val="7"/>
        <rFont val="Arial"/>
        <family val="2"/>
      </rPr>
      <t>*</t>
    </r>
  </si>
  <si>
    <t>Dänemark</t>
  </si>
  <si>
    <t>Spanien</t>
  </si>
  <si>
    <t>Überblick zur aktuellen Lage im Tourismus</t>
  </si>
  <si>
    <t>Alle Angaben für das Jahr 2020 beziehen sich auf den Gebietsstand 01.01.2020.
Zum 1. Januar 2013 trat in Thüringen eine Neuordnung der Reisegebietsstruktur in Kraft. Im Zuge dieser Neuordnung entstanden aus den von 2006 bis 2012 bestehenden sechs Reisegebieten zehn, darunter vier vollständig neue und zwei veränderte Reisegebiete. Die neuen Reisegebiete wurden anhand abgestimmter Kriterien zur Beurteilung der Markt- und Managementstärke ausgewählt und ermöglichen einen besseren Regionalbezug in der Beherbergungsstatistik. Zum 1. Januar 2018 wurden die Reisegebiete Kyffhäuser und Südharz zu einem neuen Reisegebiet Südharz Kyffhäuser zusammengelegt.
Für die Berechnung der Entwicklung gegenüber dem Vorjahr werden bei Änderungen zum Gebietsstand die Angaben des Vorjahres auf den aktuellen Gebietsstand bzw. auf die aktuelle Reisegebietsstruktur umgerechnet.</t>
  </si>
  <si>
    <t>Aus Gründen der statistischen Geheimhaltung werden Gemeinden, in denen sich weniger als drei geöffnete Beherbergungsstätten befinden, nicht ausgewiesen. Darüber hinaus geheim zu haltende Daten werden ausgepunktet.</t>
  </si>
  <si>
    <t>Übernachtungen in Beherbergungsstätten und auf Campingplätzen
im Oktober 2020 nach Betriebsarten</t>
  </si>
  <si>
    <t>Übernachtungen in Beherbergungsstätten und auf Campingplätzen
im Oktober 2020 nach Reisegebieten</t>
  </si>
  <si>
    <t>Veränderung der Ankünfte und Übernachtungen gegenüber dem Vorjahres-
monat im Oktober 2020 nach Reisegebieten in Prozent (einschl. Camping)</t>
  </si>
  <si>
    <t>Ankünfte und Übernachtungen in Beherbergungsstätten (ohne Camping)
im Oktober 2020 nach ausgewählten Herkunftsländern der Gäste</t>
  </si>
  <si>
    <t>Ankünfte und Übernachtungen in Beherbergungsstätten
(ohne Camping) im Oktober 2020 nach Kreisen</t>
  </si>
  <si>
    <t>Oktober 2020</t>
  </si>
  <si>
    <t>Januar bis Oktober 2020</t>
  </si>
  <si>
    <t>Jan. - Okt.
2020</t>
  </si>
  <si>
    <t>x</t>
  </si>
  <si>
    <t>Europa</t>
  </si>
  <si>
    <t>Bulgarien</t>
  </si>
  <si>
    <t>Estland</t>
  </si>
  <si>
    <t>Finnland</t>
  </si>
  <si>
    <t>Griechenland</t>
  </si>
  <si>
    <t>Irland</t>
  </si>
  <si>
    <t>Island</t>
  </si>
  <si>
    <t>Kroatien</t>
  </si>
  <si>
    <t>Lettland</t>
  </si>
  <si>
    <t>Litauen</t>
  </si>
  <si>
    <t>Luxemburg</t>
  </si>
  <si>
    <t>Malta</t>
  </si>
  <si>
    <t>Norwegen</t>
  </si>
  <si>
    <t>Portugal</t>
  </si>
  <si>
    <t>Schweden</t>
  </si>
  <si>
    <t>Slowenien</t>
  </si>
  <si>
    <t>Türkei</t>
  </si>
  <si>
    <t>Ukraine</t>
  </si>
  <si>
    <t>Ungarn</t>
  </si>
  <si>
    <t>Zypern</t>
  </si>
  <si>
    <t>sonstige europäische Länder</t>
  </si>
  <si>
    <t>Afrika</t>
  </si>
  <si>
    <t>Republik Südafrika</t>
  </si>
  <si>
    <t>sonstige afrikanische Länder</t>
  </si>
  <si>
    <t>Asien</t>
  </si>
  <si>
    <t>Arabische Golfstaaten</t>
  </si>
  <si>
    <t>China (einschl. Hongkong)</t>
  </si>
  <si>
    <t>Indien</t>
  </si>
  <si>
    <t>Israel</t>
  </si>
  <si>
    <t>Japan</t>
  </si>
  <si>
    <t>Südkorea</t>
  </si>
  <si>
    <t>Taiwan</t>
  </si>
  <si>
    <t>sonstige asiatische Länder</t>
  </si>
  <si>
    <t>Amerika</t>
  </si>
  <si>
    <t>Kanada</t>
  </si>
  <si>
    <t>Mittelamerika und Karibik</t>
  </si>
  <si>
    <t>Brasilien</t>
  </si>
  <si>
    <t>sonstige nordamerik. Länder</t>
  </si>
  <si>
    <t>sonstige südamerik. Länder</t>
  </si>
  <si>
    <t>Australien, Ozeanien</t>
  </si>
  <si>
    <t>Australien</t>
  </si>
  <si>
    <t>Neuseeland, Ozeanien</t>
  </si>
  <si>
    <t>Ohne Angabe</t>
  </si>
  <si>
    <t>Insgesamt</t>
  </si>
  <si>
    <t>-</t>
  </si>
  <si>
    <t>2. Übernachtungen in Berherbergungsstätten und auf Campingplätzen im Oktober 2020 nach Betriebsarten</t>
  </si>
  <si>
    <t>3. Übernachtungen in Beherbergungsstätten und auf Campingplätzen im Oktober 2020 nach Reisegebieten</t>
  </si>
  <si>
    <t xml:space="preserve">    im Oktober 2020 nach Reisegebieten in Prozent (einschl. Camping)</t>
  </si>
  <si>
    <t xml:space="preserve">    im Oktober 2020 nach ausgewählten Herkunftsländern der Gäste</t>
  </si>
  <si>
    <t xml:space="preserve">    im Oktoer 2020 nach Kreisen</t>
  </si>
  <si>
    <t>Thüringer Tourismus im Oktober 2020</t>
  </si>
  <si>
    <t>Zahl der Gäste deutlich gesunken</t>
  </si>
  <si>
    <t>Im Oktober 2020 wurden nach Mitteilung des Thüringer Landesamtes für Statistik in den Thüringer Beherbergungsstätten (mit 10 und mehr Betten) und auf Campingplätzen (ohne Dauercamping) insgesamt 339 Tausend Gästeankünfte gezählt. Das waren 8,6 Prozent weniger (-32 Tausend Ankünfte) als im Oktober 2019. Die Zahl der Übernachtungen sank um 1,9 Prozent auf 949 Tausend. Die Verweildauer pro Gast lag mit durchschnittlich 2,8 Tagen über dem Niveau des Vorjahresmonats (2,6 Tage).</t>
  </si>
  <si>
    <t>Die Zahl der ausländischen Gäste ging im Oktober 2020 mit einem Minus von 51,1 Prozent überdurchschnittlich stark auf 10,3 Tausend zurück. Die Gäste aus dem Ausland buchten insgesamt 25,2 Tausend Übernachtungen (-53,4 Prozent).</t>
  </si>
  <si>
    <t>In den Thüringer Reisegebieten lagen die Übernachtungszahlen auch im Oktober 2020 überwiegend unter den im Vorjahresmonat erreichten Werten. Im Reisegebiet Thüringer Wald war ein Plus von 1,6 Prozent bei den Gästeankünften und 8,2 Prozent bei den Übernachtungen festzustellen und im Reisegebiet Thüringer Rhön lagen die gemeldeten Angaben leicht über denen des Vorjahresmonats (Ankünfte: +0,8 Prozent; Übernachtungen: +0,7 Prozent). Die größten Verluste hatte hingegen das Reisegebiet Eichsfeld zu verbuchen. Hier gingen die Gästeankünfte um 20,5 Prozent zurück und die Übernachtungen sanken um 13,3 Prozent.</t>
  </si>
  <si>
    <t>In den Monaten Januar bis Oktober 2020 verzeichneten die Thüringer Beherbergungsbetriebe gegenüber dem Vorjahreszeitraum einen deutlichen Rückgang der Gästeankünfte auf 2,3 Millionen (‑34,7 Prozent) und der Übernachtungen auf 6,3 Millionen (-29,6 Prozent).</t>
  </si>
  <si>
    <t>6. Ankünfte, Übernachtungen und Aufenthaltsdauer der Gäste in Beherbergungsstätten
nach Kreisen und dem ständigen Wohnsitz der Gäste (ohne Camping)</t>
  </si>
  <si>
    <t>Noch: 6. Ankünfte, Übernachtungen und Aufenthaltsdauer der Gäste in Beherbergungsstätten
nach Kreisen und dem ständigen Wohnsitz der Gäste (ohne Camping)</t>
  </si>
  <si>
    <t>7. Beherbergungsstätten, angebotene Gästebetten und Kapazitätsauslastung
nach Betriebsarten sowie Campingplätze</t>
  </si>
  <si>
    <t>8. Beherbergungsstätten, angebotene Gästebetten und Kapazitätsauslastung
nach Reisegebieten sowie Campingplätze</t>
  </si>
  <si>
    <t>9. Beherbergungsstätten, angebotene Gästebetten und Kapazitätsauslastung nach Kreisen (ohne Camping)</t>
  </si>
  <si>
    <t>Hinweis</t>
  </si>
  <si>
    <t xml:space="preserve">In Folge der aktuell gültigen Beherbergungsverbote zur Eindämmung des Corona-Virus ist eine  große Anzahl von Beherbergungsbetrieben in Thüringen geschlossen. Diese Situation führt insbesondere bei Tabellen mit Ergebnissen auf Gemeindeebene oder nach Betriebsarten zu einer überdurchschnittlichen Anzahl von Fällen statistischer Geheimhaltung.
Aus diesem Grund ist im aktuellen Statistischen Bericht nur ein reduziertes Tabellenangebot enthalten.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</si>
  <si>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</si>
  <si>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</si>
  <si>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</si>
  <si>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</si>
  <si>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</si>
  <si>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</si>
  <si>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</si>
  <si>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</si>
  <si>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</si>
  <si>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</si>
  <si>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</si>
  <si>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</si>
  <si>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</si>
  <si>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 xml:space="preserve"> </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</si>
  <si>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</si>
  <si>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</si>
  <si>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</si>
  <si>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</si>
  <si>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</si>
  <si>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</si>
  <si>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</si>
  <si>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</si>
  <si>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</si>
  <si>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</si>
  <si>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</si>
  <si>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</si>
  <si>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</si>
  <si>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</si>
  <si>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</si>
  <si>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</si>
  <si>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</si>
  <si>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</si>
  <si>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</si>
  <si>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</si>
  <si>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</si>
  <si>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Karte ist als PDF-Dokument eingebettet und 
kann per Doppelklick auf das Symbol geöffnet werden.</t>
  </si>
  <si>
    <t>Gäste und Übernachtungen in Thüringen Oktober 2020 Vorläufige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</si>
</sst>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 "/>
    <numFmt numFmtId="165" formatCode="#\ ###\ ##0_D;\-\ ?\ ???\ ??0_D;&quot;-&quot;_D;_D* @_D"/>
    <numFmt numFmtId="166" formatCode="##0.0_D_D;\-_i??0.0_D_D;&quot;-&quot;_D_D;_D_D* @_D_D"/>
    <numFmt numFmtId="167" formatCode="##0.0_D_D;\-\ \ ??0.0_D_D;&quot;&quot;_D_D;_D_D* @_D_D"/>
    <numFmt numFmtId="168" formatCode="#\ ###\ ##0_D;\-\ ?\ ???\ ??0_D;&quot;&quot;_D;_D* @_D"/>
    <numFmt numFmtId="169" formatCode="0.0%"/>
    <numFmt numFmtId="170" formatCode="#\ ###\ ##0;\-#\ ###\ ##0;\-"/>
    <numFmt numFmtId="171" formatCode="0.0;\-0.0;\-"/>
  </numFmts>
  <fonts count="39" x14ac:knownFonts="1">
    <font>
      <sz val="10"/>
      <name val="Arial"/>
    </font>
    <font>
      <sz val="11"/>
      <color theme="1"/>
      <name val="Calibri"/>
      <family val="2"/>
      <scheme val="minor"/>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Arial"/>
      <family val="2"/>
    </font>
    <font>
      <sz val="8"/>
      <name val="Arial"/>
      <family val="2"/>
    </font>
    <font>
      <sz val="8"/>
      <name val="Arial"/>
      <family val="2"/>
    </font>
    <font>
      <b/>
      <sz val="8"/>
      <name val="Arial"/>
      <family val="2"/>
    </font>
    <font>
      <b/>
      <sz val="7"/>
      <name val="Arial"/>
      <family val="2"/>
    </font>
    <font>
      <sz val="6"/>
      <name val="Arial"/>
      <family val="2"/>
    </font>
    <font>
      <vertAlign val="superscript"/>
      <sz val="6"/>
      <name val="Arial"/>
      <family val="2"/>
    </font>
    <font>
      <b/>
      <sz val="6"/>
      <name val="Arial"/>
      <family val="2"/>
    </font>
    <font>
      <sz val="6"/>
      <name val="Arial"/>
      <family val="2"/>
    </font>
    <font>
      <sz val="7"/>
      <name val="Arial"/>
      <family val="2"/>
    </font>
    <font>
      <sz val="10"/>
      <name val="Arial"/>
      <family val="2"/>
    </font>
    <font>
      <b/>
      <sz val="10"/>
      <name val="Arial"/>
      <family val="2"/>
    </font>
    <font>
      <b/>
      <sz val="10"/>
      <color indexed="10"/>
      <name val="Arial"/>
      <family val="2"/>
    </font>
    <font>
      <sz val="10"/>
      <color indexed="55"/>
      <name val="Arial"/>
      <family val="2"/>
    </font>
    <font>
      <sz val="10"/>
      <name val="Helvetica"/>
      <family val="2"/>
    </font>
    <font>
      <b/>
      <sz val="11"/>
      <name val="Calibri"/>
      <family val="2"/>
    </font>
    <font>
      <b/>
      <vertAlign val="superscript"/>
      <sz val="7"/>
      <name val="Arial"/>
      <family val="2"/>
    </font>
    <font>
      <sz val="9"/>
      <name val="Arial"/>
      <family val="2"/>
    </font>
    <font>
      <sz val="8"/>
      <color rgb="FF000000"/>
      <name val="Arial"/>
      <family val="2"/>
    </font>
    <font>
      <b/>
      <sz val="12"/>
      <name val="Arial"/>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26">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23">
    <xf numFmtId="0" fontId="0" fillId="0" borderId="0"/>
    <xf numFmtId="0" fontId="28" fillId="0" borderId="0"/>
    <xf numFmtId="9" fontId="28" fillId="0" borderId="0" applyFont="0" applyFill="0" applyBorder="0" applyAlignment="0" applyProtection="0"/>
    <xf numFmtId="0" fontId="32"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9" fontId="2" fillId="0" borderId="0" applyFont="0" applyFill="0" applyBorder="0" applyAlignment="0" applyProtection="0"/>
    <xf numFmtId="0" fontId="2" fillId="0" borderId="0"/>
    <xf numFmtId="0" fontId="1" fillId="0" borderId="0"/>
  </cellStyleXfs>
  <cellXfs count="243">
    <xf numFmtId="0" fontId="0" fillId="0" borderId="0" xfId="0"/>
    <xf numFmtId="0" fontId="23" fillId="0" borderId="2" xfId="0" applyFont="1" applyBorder="1" applyAlignment="1">
      <alignment horizontal="center" vertical="center" wrapText="1"/>
    </xf>
    <xf numFmtId="0" fontId="23" fillId="0" borderId="0" xfId="0" applyFont="1"/>
    <xf numFmtId="0" fontId="25" fillId="0" borderId="6" xfId="0" applyFont="1" applyBorder="1"/>
    <xf numFmtId="0" fontId="25" fillId="0" borderId="0" xfId="0" applyFont="1"/>
    <xf numFmtId="0" fontId="20" fillId="2" borderId="0" xfId="0" applyFont="1" applyFill="1"/>
    <xf numFmtId="0" fontId="20" fillId="2" borderId="0" xfId="0" applyFont="1" applyFill="1" applyAlignment="1">
      <alignment horizontal="right"/>
    </xf>
    <xf numFmtId="164" fontId="20" fillId="2" borderId="0" xfId="0" applyNumberFormat="1" applyFont="1" applyFill="1" applyAlignment="1">
      <alignment vertical="center"/>
    </xf>
    <xf numFmtId="0" fontId="20" fillId="2" borderId="0" xfId="0" applyFont="1" applyFill="1" applyAlignment="1">
      <alignment vertical="center"/>
    </xf>
    <xf numFmtId="164" fontId="20" fillId="2" borderId="0" xfId="0" applyNumberFormat="1" applyFont="1" applyFill="1"/>
    <xf numFmtId="0" fontId="23" fillId="0" borderId="0" xfId="0" applyFont="1" applyAlignment="1">
      <alignment wrapText="1"/>
    </xf>
    <xf numFmtId="0" fontId="23" fillId="0" borderId="0" xfId="0" applyFont="1" applyAlignment="1">
      <alignment horizontal="left"/>
    </xf>
    <xf numFmtId="0" fontId="26" fillId="0" borderId="0" xfId="0" applyFont="1"/>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right"/>
    </xf>
    <xf numFmtId="0" fontId="25" fillId="0" borderId="6" xfId="0" applyNumberFormat="1" applyFont="1" applyBorder="1" applyAlignment="1">
      <alignment horizontal="left" indent="1"/>
    </xf>
    <xf numFmtId="165" fontId="25" fillId="0" borderId="0" xfId="0" applyNumberFormat="1" applyFont="1" applyAlignment="1">
      <alignment horizontal="right"/>
    </xf>
    <xf numFmtId="165" fontId="23" fillId="0" borderId="0" xfId="0" applyNumberFormat="1" applyFont="1" applyAlignment="1">
      <alignment horizontal="right"/>
    </xf>
    <xf numFmtId="0" fontId="26" fillId="0" borderId="0" xfId="0" applyFont="1" applyAlignment="1">
      <alignment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0" xfId="0" applyFont="1" applyAlignment="1">
      <alignment vertical="top"/>
    </xf>
    <xf numFmtId="0" fontId="25" fillId="0" borderId="6" xfId="0" applyFont="1" applyBorder="1" applyAlignment="1">
      <alignment wrapText="1"/>
    </xf>
    <xf numFmtId="0" fontId="23" fillId="0" borderId="6" xfId="0" applyFont="1" applyBorder="1" applyAlignment="1">
      <alignment wrapText="1"/>
    </xf>
    <xf numFmtId="166" fontId="23" fillId="0" borderId="0" xfId="0" applyNumberFormat="1" applyFont="1" applyAlignment="1">
      <alignment horizontal="right"/>
    </xf>
    <xf numFmtId="166" fontId="25" fillId="0" borderId="0" xfId="0" applyNumberFormat="1" applyFont="1" applyAlignment="1">
      <alignment horizontal="right"/>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5" fillId="0" borderId="6" xfId="0" applyFont="1" applyBorder="1" applyAlignment="1">
      <alignment horizontal="left" indent="1"/>
    </xf>
    <xf numFmtId="0" fontId="26" fillId="0" borderId="0" xfId="0" applyFont="1" applyAlignment="1"/>
    <xf numFmtId="0" fontId="23" fillId="0" borderId="6" xfId="0" applyFont="1" applyBorder="1" applyAlignment="1">
      <alignment horizontal="left" indent="1"/>
    </xf>
    <xf numFmtId="0" fontId="25" fillId="0" borderId="6" xfId="0" applyFont="1" applyBorder="1" applyAlignment="1">
      <alignment horizontal="left" wrapText="1" indent="1"/>
    </xf>
    <xf numFmtId="0" fontId="23" fillId="0" borderId="6" xfId="0" applyFont="1" applyBorder="1" applyAlignment="1">
      <alignment horizontal="left" indent="2"/>
    </xf>
    <xf numFmtId="0" fontId="23" fillId="0" borderId="6" xfId="0" applyFont="1" applyBorder="1" applyAlignment="1">
      <alignment horizontal="left" wrapText="1" indent="2"/>
    </xf>
    <xf numFmtId="0" fontId="23" fillId="0" borderId="6" xfId="0" applyNumberFormat="1" applyFont="1" applyBorder="1" applyAlignment="1">
      <alignment horizontal="left" indent="1"/>
    </xf>
    <xf numFmtId="49" fontId="26" fillId="0" borderId="6" xfId="0" applyNumberFormat="1" applyFont="1" applyBorder="1" applyAlignment="1">
      <alignment horizontal="left" indent="2"/>
    </xf>
    <xf numFmtId="0" fontId="26" fillId="0" borderId="6" xfId="0" applyFont="1" applyBorder="1" applyAlignment="1">
      <alignment horizontal="left" indent="2"/>
    </xf>
    <xf numFmtId="49" fontId="23" fillId="0" borderId="0" xfId="0" applyNumberFormat="1" applyFont="1"/>
    <xf numFmtId="165" fontId="26" fillId="0" borderId="0" xfId="0" applyNumberFormat="1" applyFont="1"/>
    <xf numFmtId="0" fontId="25" fillId="0" borderId="6" xfId="0" applyFont="1" applyBorder="1" applyAlignment="1">
      <alignment horizontal="left" indent="2"/>
    </xf>
    <xf numFmtId="0" fontId="20" fillId="2" borderId="0" xfId="0" applyFont="1" applyFill="1" applyAlignment="1">
      <alignment wrapText="1"/>
    </xf>
    <xf numFmtId="167" fontId="23" fillId="0" borderId="0" xfId="0" applyNumberFormat="1" applyFont="1" applyAlignment="1">
      <alignment horizontal="right" indent="1"/>
    </xf>
    <xf numFmtId="168" fontId="23" fillId="0" borderId="0" xfId="0" applyNumberFormat="1" applyFont="1" applyAlignment="1">
      <alignment horizontal="right" indent="1"/>
    </xf>
    <xf numFmtId="0" fontId="20" fillId="2" borderId="0" xfId="0" applyFont="1" applyFill="1" applyAlignment="1">
      <alignment horizontal="right" vertical="top"/>
    </xf>
    <xf numFmtId="0" fontId="20" fillId="2" borderId="0" xfId="0" applyFont="1" applyFill="1" applyBorder="1" applyAlignment="1">
      <alignment horizontal="right" vertical="top"/>
    </xf>
    <xf numFmtId="164" fontId="20" fillId="2" borderId="0" xfId="0" applyNumberFormat="1" applyFont="1" applyFill="1" applyBorder="1" applyAlignment="1"/>
    <xf numFmtId="0" fontId="20" fillId="2" borderId="0" xfId="0" applyFont="1" applyFill="1" applyAlignment="1"/>
    <xf numFmtId="0" fontId="20" fillId="2" borderId="0" xfId="0" applyFont="1" applyFill="1" applyBorder="1" applyAlignment="1">
      <alignment vertical="top" wrapText="1"/>
    </xf>
    <xf numFmtId="164" fontId="20" fillId="2" borderId="0" xfId="0" applyNumberFormat="1" applyFont="1" applyFill="1" applyBorder="1" applyAlignment="1">
      <alignment vertical="top"/>
    </xf>
    <xf numFmtId="0" fontId="20" fillId="2" borderId="0" xfId="0" applyFont="1" applyFill="1" applyAlignment="1">
      <alignment vertical="top"/>
    </xf>
    <xf numFmtId="0" fontId="23" fillId="0" borderId="0" xfId="0" applyFont="1" applyBorder="1"/>
    <xf numFmtId="49" fontId="23" fillId="0" borderId="0" xfId="0" applyNumberFormat="1" applyFont="1" applyBorder="1" applyAlignment="1">
      <alignment vertical="center" wrapText="1"/>
    </xf>
    <xf numFmtId="0" fontId="23" fillId="0" borderId="0" xfId="0" applyFont="1" applyBorder="1" applyAlignment="1">
      <alignment vertical="center" wrapText="1"/>
    </xf>
    <xf numFmtId="165" fontId="26" fillId="0" borderId="0" xfId="0" applyNumberFormat="1" applyFont="1" applyAlignment="1">
      <alignment horizontal="right"/>
    </xf>
    <xf numFmtId="0" fontId="25" fillId="0" borderId="0" xfId="0" applyFont="1" applyBorder="1"/>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9" fillId="0" borderId="0" xfId="0" applyFont="1" applyBorder="1"/>
    <xf numFmtId="0" fontId="0" fillId="0" borderId="0" xfId="0" applyBorder="1"/>
    <xf numFmtId="0" fontId="0" fillId="0" borderId="0" xfId="0" applyBorder="1" applyAlignment="1">
      <alignment horizontal="center"/>
    </xf>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Border="1" applyAlignment="1">
      <alignment horizontal="center" wrapText="1"/>
    </xf>
    <xf numFmtId="0" fontId="29" fillId="0" borderId="0" xfId="0" applyFont="1" applyBorder="1" applyAlignment="1">
      <alignment horizontal="right"/>
    </xf>
    <xf numFmtId="0" fontId="29" fillId="0" borderId="0" xfId="0" applyFont="1" applyBorder="1" applyAlignment="1">
      <alignment horizontal="center"/>
    </xf>
    <xf numFmtId="0" fontId="0" fillId="0" borderId="0" xfId="0" applyAlignment="1">
      <alignment horizontal="center"/>
    </xf>
    <xf numFmtId="0" fontId="29" fillId="0" borderId="0" xfId="0" applyFont="1"/>
    <xf numFmtId="0" fontId="29" fillId="0" borderId="0" xfId="0" applyFont="1" applyAlignment="1">
      <alignment horizontal="center"/>
    </xf>
    <xf numFmtId="17" fontId="29" fillId="0" borderId="0" xfId="0" applyNumberFormat="1" applyFont="1"/>
    <xf numFmtId="0" fontId="29" fillId="0" borderId="0" xfId="0" applyFont="1" applyAlignment="1">
      <alignment wrapText="1"/>
    </xf>
    <xf numFmtId="17" fontId="29" fillId="0" borderId="0" xfId="0" applyNumberFormat="1" applyFont="1" applyBorder="1"/>
    <xf numFmtId="17" fontId="29" fillId="0" borderId="0" xfId="0" applyNumberFormat="1" applyFont="1" applyAlignment="1">
      <alignment horizontal="left"/>
    </xf>
    <xf numFmtId="0" fontId="29" fillId="0" borderId="0" xfId="0" applyFont="1" applyAlignment="1">
      <alignment horizontal="left"/>
    </xf>
    <xf numFmtId="0" fontId="31" fillId="0" borderId="0" xfId="0" applyFont="1"/>
    <xf numFmtId="0" fontId="19" fillId="2" borderId="0" xfId="0" applyFont="1" applyFill="1" applyBorder="1" applyAlignment="1">
      <alignment vertical="top" wrapText="1"/>
    </xf>
    <xf numFmtId="0" fontId="19" fillId="2" borderId="0" xfId="0" applyFont="1" applyFill="1"/>
    <xf numFmtId="0" fontId="19" fillId="2" borderId="0" xfId="0" applyFont="1" applyFill="1" applyBorder="1" applyAlignment="1">
      <alignment horizontal="right" vertical="top"/>
    </xf>
    <xf numFmtId="49" fontId="23" fillId="0" borderId="6" xfId="0" applyNumberFormat="1" applyFont="1" applyBorder="1" applyAlignment="1">
      <alignment horizontal="left" indent="2"/>
    </xf>
    <xf numFmtId="0" fontId="23" fillId="0" borderId="0" xfId="0" applyFont="1" applyAlignment="1">
      <alignment vertical="top"/>
    </xf>
    <xf numFmtId="0" fontId="33" fillId="0" borderId="0" xfId="0" applyFont="1" applyAlignment="1">
      <alignment vertical="center"/>
    </xf>
    <xf numFmtId="0" fontId="2" fillId="0" borderId="0" xfId="0" applyFont="1"/>
    <xf numFmtId="170" fontId="25" fillId="0" borderId="0" xfId="0" applyNumberFormat="1" applyFont="1" applyAlignment="1">
      <alignment horizontal="right"/>
    </xf>
    <xf numFmtId="171" fontId="25" fillId="0" borderId="0" xfId="0" applyNumberFormat="1" applyFont="1" applyAlignment="1">
      <alignment horizontal="right"/>
    </xf>
    <xf numFmtId="170" fontId="23" fillId="0" borderId="0" xfId="0" applyNumberFormat="1" applyFont="1" applyAlignment="1">
      <alignment horizontal="right"/>
    </xf>
    <xf numFmtId="171" fontId="23" fillId="0" borderId="0" xfId="0" applyNumberFormat="1" applyFont="1" applyAlignment="1">
      <alignment horizontal="right"/>
    </xf>
    <xf numFmtId="0" fontId="25" fillId="0" borderId="0" xfId="0" applyFont="1" applyAlignment="1">
      <alignment horizontal="right"/>
    </xf>
    <xf numFmtId="0" fontId="23" fillId="0" borderId="0" xfId="0" applyFont="1" applyAlignment="1">
      <alignment horizontal="right"/>
    </xf>
    <xf numFmtId="49" fontId="23" fillId="0" borderId="0" xfId="0" applyNumberFormat="1" applyFont="1" applyAlignment="1">
      <alignment horizontal="right"/>
    </xf>
    <xf numFmtId="49" fontId="25" fillId="0" borderId="0" xfId="0" applyNumberFormat="1" applyFont="1" applyAlignment="1">
      <alignment horizontal="right"/>
    </xf>
    <xf numFmtId="49" fontId="25" fillId="0" borderId="6" xfId="0" applyNumberFormat="1" applyFont="1" applyBorder="1" applyAlignment="1">
      <alignment horizontal="left" indent="1"/>
    </xf>
    <xf numFmtId="0" fontId="19" fillId="2" borderId="0" xfId="0" applyFont="1" applyFill="1" applyAlignment="1">
      <alignment wrapText="1"/>
    </xf>
    <xf numFmtId="0" fontId="23" fillId="0" borderId="9" xfId="0" applyFont="1" applyBorder="1" applyAlignment="1">
      <alignment horizontal="center" vertical="center" wrapText="1"/>
    </xf>
    <xf numFmtId="169" fontId="0" fillId="0" borderId="0" xfId="20" applyNumberFormat="1" applyFont="1" applyAlignment="1">
      <alignment horizontal="center"/>
    </xf>
    <xf numFmtId="169" fontId="0" fillId="0" borderId="0" xfId="20" applyNumberFormat="1" applyFont="1"/>
    <xf numFmtId="0" fontId="2" fillId="3" borderId="0" xfId="0" applyFont="1" applyFill="1"/>
    <xf numFmtId="1" fontId="0" fillId="0" borderId="0" xfId="0" applyNumberFormat="1" applyFill="1" applyBorder="1"/>
    <xf numFmtId="1" fontId="2" fillId="0" borderId="0" xfId="0" applyNumberFormat="1" applyFont="1" applyFill="1" applyBorder="1"/>
    <xf numFmtId="0" fontId="2" fillId="0" borderId="0" xfId="0" applyFont="1" applyFill="1" applyBorder="1" applyAlignment="1">
      <alignment horizontal="center"/>
    </xf>
    <xf numFmtId="0" fontId="0" fillId="0" borderId="0" xfId="0" applyFill="1"/>
    <xf numFmtId="0" fontId="0" fillId="3" borderId="0" xfId="0" applyFill="1"/>
    <xf numFmtId="0" fontId="2" fillId="0" borderId="0" xfId="21"/>
    <xf numFmtId="0" fontId="2" fillId="0" borderId="0" xfId="21" applyBorder="1"/>
    <xf numFmtId="0" fontId="2" fillId="0" borderId="0" xfId="21" applyFont="1" applyBorder="1" applyAlignment="1">
      <alignment wrapText="1"/>
    </xf>
    <xf numFmtId="0" fontId="29" fillId="0" borderId="0" xfId="21" applyFont="1" applyBorder="1" applyAlignment="1">
      <alignment horizontal="right"/>
    </xf>
    <xf numFmtId="17" fontId="29" fillId="0" borderId="0" xfId="21" applyNumberFormat="1" applyFont="1" applyBorder="1"/>
    <xf numFmtId="0" fontId="2" fillId="0" borderId="0" xfId="21" applyBorder="1" applyAlignment="1">
      <alignment horizontal="right"/>
    </xf>
    <xf numFmtId="0" fontId="29" fillId="0" borderId="0" xfId="21" applyFont="1" applyBorder="1"/>
    <xf numFmtId="169" fontId="2" fillId="0" borderId="0" xfId="20" applyNumberFormat="1" applyBorder="1"/>
    <xf numFmtId="0" fontId="2" fillId="0" borderId="0" xfId="21" applyBorder="1" applyAlignment="1">
      <alignment wrapText="1"/>
    </xf>
    <xf numFmtId="0" fontId="2" fillId="0" borderId="0" xfId="21" applyFont="1" applyBorder="1"/>
    <xf numFmtId="171" fontId="2" fillId="3" borderId="0" xfId="21" applyNumberFormat="1" applyFill="1" applyBorder="1" applyAlignment="1">
      <alignment horizontal="right"/>
    </xf>
    <xf numFmtId="170" fontId="0" fillId="3" borderId="0" xfId="0" applyNumberFormat="1" applyFill="1"/>
    <xf numFmtId="49" fontId="29" fillId="3" borderId="0" xfId="0" applyNumberFormat="1" applyFont="1" applyFill="1" applyAlignment="1">
      <alignment horizontal="left"/>
    </xf>
    <xf numFmtId="170" fontId="29" fillId="3" borderId="0" xfId="0" applyNumberFormat="1" applyFont="1" applyFill="1"/>
    <xf numFmtId="170" fontId="2" fillId="3" borderId="0" xfId="21" applyNumberFormat="1" applyFill="1" applyBorder="1" applyAlignment="1">
      <alignment horizontal="right"/>
    </xf>
    <xf numFmtId="0" fontId="25" fillId="0" borderId="6" xfId="0" quotePrefix="1" applyFont="1" applyBorder="1" applyAlignment="1">
      <alignment horizontal="left" wrapText="1" indent="1"/>
    </xf>
    <xf numFmtId="17" fontId="25" fillId="0" borderId="0" xfId="0" applyNumberFormat="1" applyFont="1"/>
    <xf numFmtId="0" fontId="23" fillId="0" borderId="0" xfId="0" applyFont="1" applyAlignment="1">
      <alignment horizontal="center" vertical="center" wrapText="1"/>
    </xf>
    <xf numFmtId="49" fontId="23" fillId="0" borderId="0" xfId="0" applyNumberFormat="1" applyFont="1" applyAlignment="1">
      <alignment horizontal="center" vertical="center" wrapText="1"/>
    </xf>
    <xf numFmtId="0" fontId="19" fillId="0" borderId="0" xfId="21" applyFont="1" applyFill="1" applyAlignment="1"/>
    <xf numFmtId="0" fontId="21" fillId="0" borderId="0" xfId="21" applyFont="1" applyFill="1" applyAlignment="1"/>
    <xf numFmtId="0" fontId="19" fillId="0" borderId="0" xfId="21" applyFont="1" applyFill="1"/>
    <xf numFmtId="0" fontId="21" fillId="0" borderId="0" xfId="21" applyFont="1" applyFill="1" applyAlignment="1">
      <alignment vertical="center"/>
    </xf>
    <xf numFmtId="0" fontId="19" fillId="0" borderId="0" xfId="21" applyFont="1" applyFill="1" applyAlignment="1">
      <alignment vertical="top"/>
    </xf>
    <xf numFmtId="0" fontId="21" fillId="0" borderId="0" xfId="21" applyFont="1" applyFill="1" applyAlignment="1">
      <alignment vertical="top"/>
    </xf>
    <xf numFmtId="0" fontId="19" fillId="0" borderId="0" xfId="21" applyNumberFormat="1" applyFont="1" applyFill="1" applyAlignment="1">
      <alignment horizontal="justify" vertical="top"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170" fontId="23" fillId="0" borderId="0" xfId="0" applyNumberFormat="1" applyFont="1"/>
    <xf numFmtId="171" fontId="23" fillId="0" borderId="0" xfId="0" applyNumberFormat="1" applyFont="1"/>
    <xf numFmtId="0" fontId="23" fillId="0" borderId="9" xfId="0" applyFont="1" applyBorder="1" applyAlignment="1">
      <alignment horizontal="center" vertical="center" wrapText="1"/>
    </xf>
    <xf numFmtId="0" fontId="18" fillId="2" borderId="0" xfId="0" applyFont="1" applyFill="1" applyAlignment="1">
      <alignment horizontal="left" vertical="center"/>
    </xf>
    <xf numFmtId="0" fontId="18" fillId="0" borderId="0" xfId="21" applyFont="1" applyFill="1" applyAlignment="1">
      <alignment horizontal="left" vertical="center"/>
    </xf>
    <xf numFmtId="0" fontId="18" fillId="0" borderId="0" xfId="21" applyFont="1" applyFill="1" applyAlignment="1">
      <alignment wrapText="1"/>
    </xf>
    <xf numFmtId="0" fontId="18" fillId="0" borderId="0" xfId="21" applyFont="1" applyFill="1" applyAlignment="1"/>
    <xf numFmtId="0" fontId="35" fillId="0" borderId="0" xfId="21" applyFont="1" applyFill="1" applyAlignment="1"/>
    <xf numFmtId="0" fontId="18" fillId="0" borderId="0" xfId="0" applyFont="1" applyAlignment="1">
      <alignment vertical="center"/>
    </xf>
    <xf numFmtId="0" fontId="18" fillId="0" borderId="0" xfId="21" applyFont="1" applyFill="1" applyAlignment="1">
      <alignment vertical="center" wrapText="1"/>
    </xf>
    <xf numFmtId="0" fontId="35" fillId="0" borderId="0" xfId="21" applyFont="1" applyFill="1"/>
    <xf numFmtId="0" fontId="35" fillId="0" borderId="0" xfId="0" applyFont="1" applyAlignment="1">
      <alignment vertical="center"/>
    </xf>
    <xf numFmtId="0" fontId="35" fillId="0" borderId="0" xfId="21" applyFont="1" applyFill="1" applyAlignment="1">
      <alignment vertical="top" wrapText="1"/>
    </xf>
    <xf numFmtId="0" fontId="35" fillId="0" borderId="0" xfId="0" applyFont="1" applyAlignment="1">
      <alignment horizontal="justify" vertical="center"/>
    </xf>
    <xf numFmtId="0" fontId="19" fillId="0" borderId="0" xfId="0" applyFont="1" applyAlignment="1">
      <alignment vertical="center"/>
    </xf>
    <xf numFmtId="0" fontId="19" fillId="0" borderId="0" xfId="0" applyFont="1" applyAlignment="1">
      <alignment horizontal="justify" vertical="center"/>
    </xf>
    <xf numFmtId="0" fontId="35" fillId="0" borderId="0" xfId="21" applyFont="1" applyFill="1" applyAlignment="1">
      <alignment horizontal="justify" vertical="top" wrapText="1"/>
    </xf>
    <xf numFmtId="0" fontId="18" fillId="0" borderId="0" xfId="0" applyFont="1" applyAlignment="1">
      <alignment horizontal="justify" vertical="center"/>
    </xf>
    <xf numFmtId="0" fontId="18" fillId="0" borderId="0" xfId="21" applyFont="1" applyFill="1" applyAlignment="1">
      <alignment vertical="center"/>
    </xf>
    <xf numFmtId="0" fontId="18" fillId="0" borderId="0" xfId="21" applyFont="1" applyFill="1" applyAlignment="1">
      <alignment vertical="top" wrapText="1"/>
    </xf>
    <xf numFmtId="0" fontId="35" fillId="0" borderId="0" xfId="21" applyFont="1" applyFill="1" applyAlignment="1">
      <alignment vertical="top"/>
    </xf>
    <xf numFmtId="0" fontId="18" fillId="0" borderId="0" xfId="21" applyFont="1" applyFill="1" applyAlignment="1">
      <alignment horizontal="justify" vertical="top" wrapText="1"/>
    </xf>
    <xf numFmtId="0" fontId="18" fillId="0" borderId="0" xfId="21" applyFont="1" applyFill="1" applyAlignment="1">
      <alignment vertical="top"/>
    </xf>
    <xf numFmtId="0" fontId="35" fillId="0" borderId="0" xfId="21" applyNumberFormat="1" applyFont="1" applyFill="1" applyAlignment="1">
      <alignment horizontal="justify" vertical="top" wrapText="1"/>
    </xf>
    <xf numFmtId="0" fontId="36" fillId="0" borderId="0" xfId="0" applyFont="1" applyAlignment="1">
      <alignment horizontal="justify" vertical="center"/>
    </xf>
    <xf numFmtId="0" fontId="19" fillId="0" borderId="0" xfId="21" applyFont="1" applyFill="1" applyAlignment="1">
      <alignment horizontal="justify" vertical="top" wrapText="1"/>
    </xf>
    <xf numFmtId="0" fontId="19" fillId="0" borderId="0" xfId="21" applyFont="1" applyFill="1" applyAlignment="1">
      <alignment vertical="top" wrapText="1"/>
    </xf>
    <xf numFmtId="0" fontId="3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38" fillId="0" borderId="0" xfId="0" applyFont="1" applyAlignment="1"/>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vertical="center"/>
    </xf>
    <xf numFmtId="0" fontId="0" fillId="0" borderId="0" xfId="0" applyAlignment="1"/>
    <xf numFmtId="0" fontId="38" fillId="0" borderId="0" xfId="0" applyFont="1" applyAlignment="1">
      <alignment horizontal="center"/>
    </xf>
    <xf numFmtId="0" fontId="38" fillId="0" borderId="0" xfId="0" applyFont="1"/>
    <xf numFmtId="0" fontId="38" fillId="0" borderId="0" xfId="0" applyFont="1" applyAlignment="1">
      <alignment vertical="top"/>
    </xf>
    <xf numFmtId="0" fontId="38" fillId="0" borderId="0" xfId="0" applyFont="1" applyAlignment="1">
      <alignment wrapText="1"/>
    </xf>
    <xf numFmtId="0" fontId="18" fillId="2" borderId="0" xfId="0" applyFont="1" applyFill="1" applyAlignment="1">
      <alignment horizontal="left" vertical="center"/>
    </xf>
    <xf numFmtId="0" fontId="21" fillId="2" borderId="0" xfId="0" applyFont="1" applyFill="1" applyAlignment="1">
      <alignment horizontal="center"/>
    </xf>
    <xf numFmtId="0" fontId="30" fillId="0" borderId="0" xfId="0" applyFont="1" applyBorder="1" applyAlignment="1">
      <alignment horizontal="center"/>
    </xf>
    <xf numFmtId="0" fontId="20" fillId="2" borderId="0" xfId="0" applyFont="1" applyFill="1" applyAlignment="1">
      <alignment horizontal="center"/>
    </xf>
    <xf numFmtId="0" fontId="18" fillId="0" borderId="0" xfId="21" applyFont="1" applyFill="1" applyAlignment="1">
      <alignment horizontal="left" vertical="center" wrapText="1"/>
    </xf>
    <xf numFmtId="0" fontId="18" fillId="0" borderId="0" xfId="21" applyFont="1" applyFill="1" applyAlignment="1">
      <alignment horizontal="left" vertical="center"/>
    </xf>
    <xf numFmtId="0" fontId="21" fillId="0" borderId="0" xfId="21" applyFont="1" applyFill="1" applyAlignment="1">
      <alignment horizontal="justify" vertical="top" wrapText="1"/>
    </xf>
    <xf numFmtId="0" fontId="19" fillId="0" borderId="0" xfId="21" applyFont="1" applyFill="1" applyAlignment="1">
      <alignment horizontal="justify" vertical="top" wrapText="1"/>
    </xf>
    <xf numFmtId="0" fontId="18" fillId="0" borderId="0" xfId="21" applyFont="1" applyFill="1" applyAlignment="1">
      <alignment horizontal="left" wrapText="1"/>
    </xf>
    <xf numFmtId="0" fontId="18" fillId="0" borderId="0" xfId="21" applyFont="1" applyFill="1" applyAlignment="1">
      <alignment horizontal="left"/>
    </xf>
    <xf numFmtId="0" fontId="23" fillId="0" borderId="0" xfId="0" applyFont="1" applyAlignment="1">
      <alignment horizontal="left" vertical="center"/>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left" vertical="top"/>
    </xf>
    <xf numFmtId="0" fontId="22" fillId="0" borderId="0" xfId="0" applyFont="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1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49" fontId="23" fillId="0" borderId="12" xfId="0" applyNumberFormat="1" applyFont="1" applyBorder="1" applyAlignment="1">
      <alignment horizontal="center" vertical="center" wrapText="1"/>
    </xf>
    <xf numFmtId="0" fontId="23" fillId="0" borderId="9"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4" xfId="0" applyFont="1" applyBorder="1" applyAlignment="1">
      <alignment horizontal="center" vertical="center" wrapText="1"/>
    </xf>
    <xf numFmtId="0" fontId="22" fillId="0" borderId="0" xfId="0" applyFont="1" applyAlignment="1">
      <alignment horizontal="center"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7"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6" fillId="0" borderId="0" xfId="0" applyFont="1" applyAlignment="1">
      <alignment horizontal="justify" vertical="top"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49" fontId="23" fillId="0" borderId="24" xfId="0" applyNumberFormat="1" applyFont="1" applyBorder="1" applyAlignment="1">
      <alignment horizontal="center" vertical="center" wrapText="1"/>
    </xf>
    <xf numFmtId="49" fontId="23" fillId="0" borderId="18" xfId="0" applyNumberFormat="1" applyFont="1" applyBorder="1" applyAlignment="1">
      <alignment horizontal="center" vertical="center" wrapText="1"/>
    </xf>
    <xf numFmtId="49" fontId="23" fillId="0" borderId="25" xfId="0" applyNumberFormat="1"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justify" vertical="top" wrapText="1"/>
    </xf>
    <xf numFmtId="0" fontId="22" fillId="0" borderId="0" xfId="0" applyFont="1" applyBorder="1" applyAlignment="1">
      <alignment horizontal="center" vertical="center" wrapText="1"/>
    </xf>
    <xf numFmtId="0" fontId="29" fillId="0" borderId="0" xfId="0" applyFont="1" applyAlignment="1"/>
    <xf numFmtId="0" fontId="2" fillId="4" borderId="0" xfId="3" applyFont="1" applyFill="1" applyAlignment="1">
      <alignment horizontal="center" vertical="center" wrapText="1"/>
    </xf>
  </cellXfs>
  <cellStyles count="23">
    <cellStyle name="Prozent 2" xfId="2"/>
    <cellStyle name="Prozent 3" xfId="20"/>
    <cellStyle name="Standard" xfId="0" builtinId="0"/>
    <cellStyle name="Standard 10" xfId="10"/>
    <cellStyle name="Standard 11" xfId="11"/>
    <cellStyle name="Standard 12" xfId="12"/>
    <cellStyle name="Standard 13" xfId="13"/>
    <cellStyle name="Standard 14" xfId="14"/>
    <cellStyle name="Standard 15" xfId="15"/>
    <cellStyle name="Standard 16" xfId="16"/>
    <cellStyle name="Standard 17" xfId="17"/>
    <cellStyle name="Standard 18" xfId="18"/>
    <cellStyle name="Standard 19" xfId="19"/>
    <cellStyle name="Standard 2" xfId="1"/>
    <cellStyle name="Standard 2 2" xfId="21"/>
    <cellStyle name="Standard 20" xfId="22"/>
    <cellStyle name="Standard 3" xfId="3"/>
    <cellStyle name="Standard 4" xfId="4"/>
    <cellStyle name="Standard 5" xfId="5"/>
    <cellStyle name="Standard 6" xfId="6"/>
    <cellStyle name="Standard 7" xfId="7"/>
    <cellStyle name="Standard 8" xfId="8"/>
    <cellStyle name="Standard 9" xfId="9"/>
  </cellStyles>
  <dxfs count="13">
    <dxf>
      <font>
        <condense val="0"/>
        <extend val="0"/>
        <color indexed="13"/>
      </font>
      <fill>
        <patternFill>
          <bgColor indexed="10"/>
        </patternFill>
      </fill>
    </dxf>
    <dxf>
      <font>
        <color rgb="FF9C0006"/>
      </font>
      <fill>
        <patternFill>
          <bgColor rgb="FFFFC7CE"/>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
      <font>
        <condense val="0"/>
        <extend val="0"/>
        <color indexed="13"/>
      </font>
      <fill>
        <patternFill>
          <bgColor indexed="10"/>
        </patternFill>
      </fill>
    </dxf>
  </dxfs>
  <tableStyles count="0" defaultTableStyle="TableStyleMedium2" defaultPivotStyle="PivotStyleLight16"/>
  <colors>
    <mruColors>
      <color rgb="FF3366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590437476903833E-2"/>
          <c:y val="0.16798414030210346"/>
          <c:w val="0.84427219799737696"/>
          <c:h val="0.5670236982087733"/>
        </c:manualLayout>
      </c:layout>
      <c:lineChart>
        <c:grouping val="standard"/>
        <c:varyColors val="0"/>
        <c:ser>
          <c:idx val="0"/>
          <c:order val="0"/>
          <c:tx>
            <c:strRef>
              <c:f>'Daten Grafik (1)'!$C$4</c:f>
              <c:strCache>
                <c:ptCount val="1"/>
                <c:pt idx="0">
                  <c:v>Ankünfte</c:v>
                </c:pt>
              </c:strCache>
            </c:strRef>
          </c:tx>
          <c:spPr>
            <a:ln>
              <a:solidFill>
                <a:srgbClr val="008000"/>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2019</c:v>
                  </c:pt>
                  <c:pt idx="12">
                    <c:v>2020</c:v>
                  </c:pt>
                </c:lvl>
              </c:multiLvlStrCache>
            </c:multiLvlStrRef>
          </c:cat>
          <c:val>
            <c:numRef>
              <c:f>'Daten Grafik (1)'!$C$5:$C$26</c:f>
              <c:numCache>
                <c:formatCode>0</c:formatCode>
                <c:ptCount val="22"/>
                <c:pt idx="0">
                  <c:v>206.10499999999999</c:v>
                </c:pt>
                <c:pt idx="1">
                  <c:v>229.93199999999999</c:v>
                </c:pt>
                <c:pt idx="2">
                  <c:v>268.678</c:v>
                </c:pt>
                <c:pt idx="3">
                  <c:v>302.298</c:v>
                </c:pt>
                <c:pt idx="4">
                  <c:v>388.40300000000002</c:v>
                </c:pt>
                <c:pt idx="5">
                  <c:v>383.10899999999998</c:v>
                </c:pt>
                <c:pt idx="6">
                  <c:v>342.70699999999999</c:v>
                </c:pt>
                <c:pt idx="7">
                  <c:v>368.50099999999998</c:v>
                </c:pt>
                <c:pt idx="8">
                  <c:v>381.84899999999999</c:v>
                </c:pt>
                <c:pt idx="9">
                  <c:v>361.56099999999998</c:v>
                </c:pt>
                <c:pt idx="10">
                  <c:v>293.18799999999999</c:v>
                </c:pt>
                <c:pt idx="11">
                  <c:v>278.99900000000002</c:v>
                </c:pt>
                <c:pt idx="12">
                  <c:v>212.56800000000001</c:v>
                </c:pt>
                <c:pt idx="13">
                  <c:v>231.38499999999999</c:v>
                </c:pt>
                <c:pt idx="14">
                  <c:v>110.857</c:v>
                </c:pt>
                <c:pt idx="15">
                  <c:v>19.085000000000001</c:v>
                </c:pt>
                <c:pt idx="16">
                  <c:v>77.427999999999997</c:v>
                </c:pt>
                <c:pt idx="17">
                  <c:v>182.8</c:v>
                </c:pt>
                <c:pt idx="18">
                  <c:v>268.97199999999998</c:v>
                </c:pt>
                <c:pt idx="19">
                  <c:v>298.07400000000001</c:v>
                </c:pt>
                <c:pt idx="20">
                  <c:v>324.51799999999997</c:v>
                </c:pt>
                <c:pt idx="21">
                  <c:v>318.26100000000002</c:v>
                </c:pt>
              </c:numCache>
            </c:numRef>
          </c:val>
          <c:smooth val="0"/>
          <c:extLst>
            <c:ext xmlns:c16="http://schemas.microsoft.com/office/drawing/2014/chart" uri="{C3380CC4-5D6E-409C-BE32-E72D297353CC}">
              <c16:uniqueId val="{00000000-8B91-47C7-8359-9F01CB9638A2}"/>
            </c:ext>
          </c:extLst>
        </c:ser>
        <c:ser>
          <c:idx val="1"/>
          <c:order val="1"/>
          <c:tx>
            <c:strRef>
              <c:f>'Daten Grafik (1)'!$D$4</c:f>
              <c:strCache>
                <c:ptCount val="1"/>
                <c:pt idx="0">
                  <c:v>Übernachtungen</c:v>
                </c:pt>
              </c:strCache>
            </c:strRef>
          </c:tx>
          <c:spPr>
            <a:ln>
              <a:solidFill>
                <a:srgbClr val="3366FF"/>
              </a:solidFill>
            </a:ln>
          </c:spPr>
          <c:marker>
            <c:symbol val="none"/>
          </c:marker>
          <c:cat>
            <c:multiLvlStrRef>
              <c:f>'Daten Grafik (1)'!$A$5:$B$26</c:f>
              <c:multiLvlStrCache>
                <c:ptCount val="2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lvl>
                <c:lvl>
                  <c:pt idx="0">
                    <c:v>2019</c:v>
                  </c:pt>
                  <c:pt idx="12">
                    <c:v>2020</c:v>
                  </c:pt>
                </c:lvl>
              </c:multiLvlStrCache>
            </c:multiLvlStrRef>
          </c:cat>
          <c:val>
            <c:numRef>
              <c:f>'Daten Grafik (1)'!$D$5:$D$26</c:f>
              <c:numCache>
                <c:formatCode>0</c:formatCode>
                <c:ptCount val="22"/>
                <c:pt idx="0">
                  <c:v>547.12800000000004</c:v>
                </c:pt>
                <c:pt idx="1">
                  <c:v>621.35599999999999</c:v>
                </c:pt>
                <c:pt idx="2">
                  <c:v>670.69600000000003</c:v>
                </c:pt>
                <c:pt idx="3">
                  <c:v>785.88699999999994</c:v>
                </c:pt>
                <c:pt idx="4">
                  <c:v>919.09900000000005</c:v>
                </c:pt>
                <c:pt idx="5">
                  <c:v>935.19799999999998</c:v>
                </c:pt>
                <c:pt idx="6">
                  <c:v>942.99800000000005</c:v>
                </c:pt>
                <c:pt idx="7">
                  <c:v>962.75900000000001</c:v>
                </c:pt>
                <c:pt idx="8">
                  <c:v>925.71199999999999</c:v>
                </c:pt>
                <c:pt idx="9">
                  <c:v>942.81200000000001</c:v>
                </c:pt>
                <c:pt idx="10">
                  <c:v>713.03599999999994</c:v>
                </c:pt>
                <c:pt idx="11">
                  <c:v>692.98400000000004</c:v>
                </c:pt>
                <c:pt idx="12">
                  <c:v>554.12099999999998</c:v>
                </c:pt>
                <c:pt idx="13">
                  <c:v>626.37099999999998</c:v>
                </c:pt>
                <c:pt idx="14">
                  <c:v>355.738</c:v>
                </c:pt>
                <c:pt idx="15">
                  <c:v>113.12</c:v>
                </c:pt>
                <c:pt idx="16">
                  <c:v>245.93600000000001</c:v>
                </c:pt>
                <c:pt idx="17">
                  <c:v>486.34899999999999</c:v>
                </c:pt>
                <c:pt idx="18">
                  <c:v>749.99199999999996</c:v>
                </c:pt>
                <c:pt idx="19">
                  <c:v>839.75599999999997</c:v>
                </c:pt>
                <c:pt idx="20">
                  <c:v>847.13599999999997</c:v>
                </c:pt>
                <c:pt idx="21">
                  <c:v>896.19399999999996</c:v>
                </c:pt>
              </c:numCache>
            </c:numRef>
          </c:val>
          <c:smooth val="0"/>
          <c:extLst>
            <c:ext xmlns:c16="http://schemas.microsoft.com/office/drawing/2014/chart" uri="{C3380CC4-5D6E-409C-BE32-E72D297353CC}">
              <c16:uniqueId val="{00000001-8B91-47C7-8359-9F01CB9638A2}"/>
            </c:ext>
          </c:extLst>
        </c:ser>
        <c:dLbls>
          <c:showLegendKey val="0"/>
          <c:showVal val="0"/>
          <c:showCatName val="0"/>
          <c:showSerName val="0"/>
          <c:showPercent val="0"/>
          <c:showBubbleSize val="0"/>
        </c:dLbls>
        <c:smooth val="0"/>
        <c:axId val="98006144"/>
        <c:axId val="98007680"/>
      </c:lineChart>
      <c:catAx>
        <c:axId val="98006144"/>
        <c:scaling>
          <c:orientation val="minMax"/>
        </c:scaling>
        <c:delete val="0"/>
        <c:axPos val="b"/>
        <c:numFmt formatCode="General" sourceLinked="0"/>
        <c:majorTickMark val="out"/>
        <c:minorTickMark val="in"/>
        <c:tickLblPos val="nextTo"/>
        <c:crossAx val="98007680"/>
        <c:crosses val="autoZero"/>
        <c:auto val="1"/>
        <c:lblAlgn val="ctr"/>
        <c:lblOffset val="100"/>
        <c:noMultiLvlLbl val="0"/>
      </c:catAx>
      <c:valAx>
        <c:axId val="98007680"/>
        <c:scaling>
          <c:orientation val="minMax"/>
        </c:scaling>
        <c:delete val="0"/>
        <c:axPos val="l"/>
        <c:majorGridlines/>
        <c:numFmt formatCode="0" sourceLinked="1"/>
        <c:majorTickMark val="none"/>
        <c:minorTickMark val="none"/>
        <c:tickLblPos val="nextTo"/>
        <c:crossAx val="98006144"/>
        <c:crosses val="autoZero"/>
        <c:crossBetween val="between"/>
      </c:valAx>
      <c:spPr>
        <a:ln>
          <a:solidFill>
            <a:schemeClr val="tx1"/>
          </a:solidFill>
        </a:ln>
      </c:spPr>
    </c:plotArea>
    <c:legend>
      <c:legendPos val="r"/>
      <c:layout>
        <c:manualLayout>
          <c:xMode val="edge"/>
          <c:yMode val="edge"/>
          <c:x val="0.25281484218804778"/>
          <c:y val="0.86116922156235964"/>
          <c:w val="0.51373148753517728"/>
          <c:h val="7.4375964175984702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3940973205687414E-2"/>
          <c:y val="0.24196531508327815"/>
          <c:w val="0.52208132211321689"/>
          <c:h val="0.5478386548929961"/>
        </c:manualLayout>
      </c:layout>
      <c:pieChart>
        <c:varyColors val="1"/>
        <c:ser>
          <c:idx val="0"/>
          <c:order val="0"/>
          <c:tx>
            <c:strRef>
              <c:f>'Daten Grafik (1)'!$C$32</c:f>
              <c:strCache>
                <c:ptCount val="1"/>
              </c:strCache>
            </c:strRef>
          </c:tx>
          <c:spPr>
            <a:ln>
              <a:solidFill>
                <a:schemeClr val="accent3">
                  <a:lumMod val="75000"/>
                </a:schemeClr>
              </a:solidFill>
            </a:ln>
          </c:spPr>
          <c:dPt>
            <c:idx val="0"/>
            <c:bubble3D val="0"/>
            <c:spPr>
              <a:solidFill>
                <a:srgbClr val="FFFF00"/>
              </a:solidFill>
              <a:ln>
                <a:solidFill>
                  <a:schemeClr val="accent3">
                    <a:lumMod val="75000"/>
                  </a:schemeClr>
                </a:solidFill>
              </a:ln>
            </c:spPr>
            <c:extLst>
              <c:ext xmlns:c16="http://schemas.microsoft.com/office/drawing/2014/chart" uri="{C3380CC4-5D6E-409C-BE32-E72D297353CC}">
                <c16:uniqueId val="{00000001-6CCF-472E-BAC6-032ECAE7F1D6}"/>
              </c:ext>
            </c:extLst>
          </c:dPt>
          <c:dPt>
            <c:idx val="1"/>
            <c:bubble3D val="0"/>
            <c:spPr>
              <a:solidFill>
                <a:schemeClr val="bg1">
                  <a:lumMod val="65000"/>
                </a:schemeClr>
              </a:solidFill>
              <a:ln>
                <a:solidFill>
                  <a:schemeClr val="accent3">
                    <a:lumMod val="75000"/>
                  </a:schemeClr>
                </a:solidFill>
              </a:ln>
            </c:spPr>
            <c:extLst>
              <c:ext xmlns:c16="http://schemas.microsoft.com/office/drawing/2014/chart" uri="{C3380CC4-5D6E-409C-BE32-E72D297353CC}">
                <c16:uniqueId val="{00000003-6CCF-472E-BAC6-032ECAE7F1D6}"/>
              </c:ext>
            </c:extLst>
          </c:dPt>
          <c:dPt>
            <c:idx val="2"/>
            <c:bubble3D val="0"/>
            <c:spPr>
              <a:solidFill>
                <a:schemeClr val="accent1">
                  <a:lumMod val="60000"/>
                  <a:lumOff val="40000"/>
                </a:schemeClr>
              </a:solidFill>
              <a:ln>
                <a:solidFill>
                  <a:schemeClr val="accent3">
                    <a:lumMod val="75000"/>
                  </a:schemeClr>
                </a:solidFill>
              </a:ln>
            </c:spPr>
            <c:extLst>
              <c:ext xmlns:c16="http://schemas.microsoft.com/office/drawing/2014/chart" uri="{C3380CC4-5D6E-409C-BE32-E72D297353CC}">
                <c16:uniqueId val="{00000005-6CCF-472E-BAC6-032ECAE7F1D6}"/>
              </c:ext>
            </c:extLst>
          </c:dPt>
          <c:dPt>
            <c:idx val="3"/>
            <c:bubble3D val="0"/>
            <c:spPr>
              <a:solidFill>
                <a:srgbClr val="FFC000"/>
              </a:solidFill>
              <a:ln>
                <a:solidFill>
                  <a:schemeClr val="accent3">
                    <a:lumMod val="75000"/>
                  </a:schemeClr>
                </a:solidFill>
              </a:ln>
            </c:spPr>
            <c:extLst>
              <c:ext xmlns:c16="http://schemas.microsoft.com/office/drawing/2014/chart" uri="{C3380CC4-5D6E-409C-BE32-E72D297353CC}">
                <c16:uniqueId val="{00000007-6CCF-472E-BAC6-032ECAE7F1D6}"/>
              </c:ext>
            </c:extLst>
          </c:dPt>
          <c:dPt>
            <c:idx val="4"/>
            <c:bubble3D val="0"/>
            <c:spPr>
              <a:solidFill>
                <a:schemeClr val="tx1"/>
              </a:solidFill>
              <a:ln>
                <a:solidFill>
                  <a:schemeClr val="accent3">
                    <a:lumMod val="75000"/>
                  </a:schemeClr>
                </a:solidFill>
              </a:ln>
            </c:spPr>
            <c:extLst>
              <c:ext xmlns:c16="http://schemas.microsoft.com/office/drawing/2014/chart" uri="{C3380CC4-5D6E-409C-BE32-E72D297353CC}">
                <c16:uniqueId val="{00000009-6CCF-472E-BAC6-032ECAE7F1D6}"/>
              </c:ext>
            </c:extLst>
          </c:dPt>
          <c:dPt>
            <c:idx val="5"/>
            <c:bubble3D val="0"/>
            <c:spPr>
              <a:solidFill>
                <a:srgbClr val="FF0000"/>
              </a:solidFill>
              <a:ln>
                <a:solidFill>
                  <a:schemeClr val="accent3">
                    <a:lumMod val="75000"/>
                  </a:schemeClr>
                </a:solidFill>
              </a:ln>
            </c:spPr>
            <c:extLst>
              <c:ext xmlns:c16="http://schemas.microsoft.com/office/drawing/2014/chart" uri="{C3380CC4-5D6E-409C-BE32-E72D297353CC}">
                <c16:uniqueId val="{0000000B-6CCF-472E-BAC6-032ECAE7F1D6}"/>
              </c:ext>
            </c:extLst>
          </c:dPt>
          <c:dPt>
            <c:idx val="6"/>
            <c:bubble3D val="0"/>
            <c:spPr>
              <a:solidFill>
                <a:schemeClr val="accent6">
                  <a:lumMod val="60000"/>
                  <a:lumOff val="40000"/>
                </a:schemeClr>
              </a:solidFill>
              <a:ln>
                <a:solidFill>
                  <a:schemeClr val="accent3">
                    <a:lumMod val="75000"/>
                  </a:schemeClr>
                </a:solidFill>
              </a:ln>
            </c:spPr>
            <c:extLst>
              <c:ext xmlns:c16="http://schemas.microsoft.com/office/drawing/2014/chart" uri="{C3380CC4-5D6E-409C-BE32-E72D297353CC}">
                <c16:uniqueId val="{0000000D-6CCF-472E-BAC6-032ECAE7F1D6}"/>
              </c:ext>
            </c:extLst>
          </c:dPt>
          <c:dPt>
            <c:idx val="7"/>
            <c:bubble3D val="0"/>
            <c:spPr>
              <a:solidFill>
                <a:srgbClr val="008000"/>
              </a:solidFill>
              <a:ln>
                <a:solidFill>
                  <a:schemeClr val="accent3">
                    <a:lumMod val="75000"/>
                  </a:schemeClr>
                </a:solidFill>
              </a:ln>
            </c:spPr>
            <c:extLst>
              <c:ext xmlns:c16="http://schemas.microsoft.com/office/drawing/2014/chart" uri="{C3380CC4-5D6E-409C-BE32-E72D297353CC}">
                <c16:uniqueId val="{0000000F-6CCF-472E-BAC6-032ECAE7F1D6}"/>
              </c:ext>
            </c:extLst>
          </c:dPt>
          <c:dPt>
            <c:idx val="8"/>
            <c:bubble3D val="0"/>
            <c:spPr>
              <a:solidFill>
                <a:schemeClr val="accent2"/>
              </a:solidFill>
              <a:ln>
                <a:solidFill>
                  <a:schemeClr val="accent3">
                    <a:lumMod val="75000"/>
                  </a:schemeClr>
                </a:solidFill>
              </a:ln>
            </c:spPr>
            <c:extLst>
              <c:ext xmlns:c16="http://schemas.microsoft.com/office/drawing/2014/chart" uri="{C3380CC4-5D6E-409C-BE32-E72D297353CC}">
                <c16:uniqueId val="{00000011-6CCF-472E-BAC6-032ECAE7F1D6}"/>
              </c:ext>
            </c:extLst>
          </c:dPt>
          <c:dPt>
            <c:idx val="9"/>
            <c:bubble3D val="0"/>
            <c:spPr>
              <a:solidFill>
                <a:schemeClr val="accent1"/>
              </a:solidFill>
              <a:ln>
                <a:solidFill>
                  <a:schemeClr val="accent3">
                    <a:lumMod val="75000"/>
                  </a:schemeClr>
                </a:solidFill>
              </a:ln>
            </c:spPr>
            <c:extLst>
              <c:ext xmlns:c16="http://schemas.microsoft.com/office/drawing/2014/chart" uri="{C3380CC4-5D6E-409C-BE32-E72D297353CC}">
                <c16:uniqueId val="{00000013-6CCF-472E-BAC6-032ECAE7F1D6}"/>
              </c:ext>
            </c:extLst>
          </c:dPt>
          <c:dPt>
            <c:idx val="10"/>
            <c:bubble3D val="0"/>
            <c:spPr>
              <a:solidFill>
                <a:schemeClr val="accent3">
                  <a:lumMod val="60000"/>
                  <a:lumOff val="40000"/>
                </a:schemeClr>
              </a:solidFill>
              <a:ln>
                <a:solidFill>
                  <a:schemeClr val="accent3">
                    <a:lumMod val="75000"/>
                  </a:schemeClr>
                </a:solidFill>
              </a:ln>
            </c:spPr>
            <c:extLst>
              <c:ext xmlns:c16="http://schemas.microsoft.com/office/drawing/2014/chart" uri="{C3380CC4-5D6E-409C-BE32-E72D297353CC}">
                <c16:uniqueId val="{00000015-6CCF-472E-BAC6-032ECAE7F1D6}"/>
              </c:ext>
            </c:extLst>
          </c:dPt>
          <c:dLbls>
            <c:numFmt formatCode="0.0%" sourceLinked="0"/>
            <c:spPr>
              <a:noFill/>
              <a:ln>
                <a:noFill/>
              </a:ln>
              <a:effectLst/>
            </c:spPr>
            <c:txPr>
              <a:bodyPr rot="0" vert="horz" anchor="t" anchorCtr="0"/>
              <a:lstStyle/>
              <a:p>
                <a:pPr>
                  <a:defRPr sz="800" baseline="0"/>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'Daten Grafik (1)'!$B$33:$B$40</c:f>
              <c:strCache>
                <c:ptCount val="8"/>
                <c:pt idx="0">
                  <c:v>Hotels (ohne Hotels garnis)</c:v>
                </c:pt>
                <c:pt idx="1">
                  <c:v>Hotels garnis</c:v>
                </c:pt>
                <c:pt idx="2">
                  <c:v>Gasthöfe</c:v>
                </c:pt>
                <c:pt idx="3">
                  <c:v>Pensionen</c:v>
                </c:pt>
                <c:pt idx="4">
                  <c:v>Campingplätze               </c:v>
                </c:pt>
                <c:pt idx="5">
                  <c:v>Ferienunterkünfte u. ähnl. Beherbergungsstätten</c:v>
                </c:pt>
                <c:pt idx="6">
                  <c:v>Vorsorge- u. Rehabilitationskliniken</c:v>
                </c:pt>
                <c:pt idx="7">
                  <c:v>Schulungsheime</c:v>
                </c:pt>
              </c:strCache>
            </c:strRef>
          </c:cat>
          <c:val>
            <c:numRef>
              <c:f>'Daten Grafik (1)'!$C$33:$C$40</c:f>
              <c:numCache>
                <c:formatCode>#\ ###\ ##0;\-#\ ###\ ##0;\-</c:formatCode>
                <c:ptCount val="8"/>
                <c:pt idx="0">
                  <c:v>457975</c:v>
                </c:pt>
                <c:pt idx="1">
                  <c:v>80256</c:v>
                </c:pt>
                <c:pt idx="2">
                  <c:v>58489</c:v>
                </c:pt>
                <c:pt idx="3">
                  <c:v>41225</c:v>
                </c:pt>
                <c:pt idx="4">
                  <c:v>52481</c:v>
                </c:pt>
                <c:pt idx="5">
                  <c:v>94938</c:v>
                </c:pt>
                <c:pt idx="6">
                  <c:v>146714</c:v>
                </c:pt>
                <c:pt idx="7">
                  <c:v>16597</c:v>
                </c:pt>
              </c:numCache>
            </c:numRef>
          </c:val>
          <c:extLst>
            <c:ext xmlns:c16="http://schemas.microsoft.com/office/drawing/2014/chart" uri="{C3380CC4-5D6E-409C-BE32-E72D297353CC}">
              <c16:uniqueId val="{00000016-6CCF-472E-BAC6-032ECAE7F1D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8092627662048577"/>
          <c:y val="0.16747781293693428"/>
          <c:w val="0.30708338672855767"/>
          <c:h val="0.70485755635685721"/>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3. Übernachtungen in Beherbergungsstätten und auf Campingplätzen  im Oktober 2020 nach Reisegebieten</a:t>
            </a:r>
          </a:p>
        </c:rich>
      </c:tx>
      <c:layout>
        <c:manualLayout>
          <c:xMode val="edge"/>
          <c:yMode val="edge"/>
          <c:x val="0.11609958549045929"/>
          <c:y val="2.2792022792022793E-2"/>
        </c:manualLayout>
      </c:layout>
      <c:overlay val="0"/>
    </c:title>
    <c:autoTitleDeleted val="0"/>
    <c:plotArea>
      <c:layout>
        <c:manualLayout>
          <c:layoutTarget val="inner"/>
          <c:xMode val="edge"/>
          <c:yMode val="edge"/>
          <c:x val="8.567562514810291E-2"/>
          <c:y val="0.28547524508154432"/>
          <c:w val="0.5088500545574417"/>
          <c:h val="0.57517464163133458"/>
        </c:manualLayout>
      </c:layout>
      <c:pieChart>
        <c:varyColors val="1"/>
        <c:ser>
          <c:idx val="0"/>
          <c:order val="0"/>
          <c:tx>
            <c:strRef>
              <c:f>'Daten Grafik (2)'!$B$3</c:f>
              <c:strCache>
                <c:ptCount val="1"/>
                <c:pt idx="0">
                  <c:v>Übernachtungen</c:v>
                </c:pt>
              </c:strCache>
            </c:strRef>
          </c:tx>
          <c:spPr>
            <a:ln>
              <a:solidFill>
                <a:schemeClr val="accent6"/>
              </a:solidFill>
            </a:ln>
          </c:spPr>
          <c:dPt>
            <c:idx val="0"/>
            <c:bubble3D val="0"/>
            <c:spPr>
              <a:solidFill>
                <a:srgbClr val="FFC000"/>
              </a:solidFill>
              <a:ln>
                <a:solidFill>
                  <a:schemeClr val="accent6"/>
                </a:solidFill>
              </a:ln>
            </c:spPr>
            <c:extLst>
              <c:ext xmlns:c16="http://schemas.microsoft.com/office/drawing/2014/chart" uri="{C3380CC4-5D6E-409C-BE32-E72D297353CC}">
                <c16:uniqueId val="{00000001-1815-46CE-B01D-EE9B3F0CF7DE}"/>
              </c:ext>
            </c:extLst>
          </c:dPt>
          <c:dPt>
            <c:idx val="1"/>
            <c:bubble3D val="0"/>
            <c:spPr>
              <a:solidFill>
                <a:schemeClr val="accent3">
                  <a:lumMod val="50000"/>
                </a:schemeClr>
              </a:solidFill>
              <a:ln>
                <a:solidFill>
                  <a:schemeClr val="accent6"/>
                </a:solidFill>
              </a:ln>
            </c:spPr>
            <c:extLst>
              <c:ext xmlns:c16="http://schemas.microsoft.com/office/drawing/2014/chart" uri="{C3380CC4-5D6E-409C-BE32-E72D297353CC}">
                <c16:uniqueId val="{00000003-1815-46CE-B01D-EE9B3F0CF7DE}"/>
              </c:ext>
            </c:extLst>
          </c:dPt>
          <c:dPt>
            <c:idx val="2"/>
            <c:bubble3D val="0"/>
            <c:spPr>
              <a:solidFill>
                <a:schemeClr val="tx2">
                  <a:lumMod val="60000"/>
                  <a:lumOff val="40000"/>
                </a:schemeClr>
              </a:solidFill>
              <a:ln>
                <a:solidFill>
                  <a:schemeClr val="accent6"/>
                </a:solidFill>
              </a:ln>
            </c:spPr>
            <c:extLst>
              <c:ext xmlns:c16="http://schemas.microsoft.com/office/drawing/2014/chart" uri="{C3380CC4-5D6E-409C-BE32-E72D297353CC}">
                <c16:uniqueId val="{00000005-1815-46CE-B01D-EE9B3F0CF7DE}"/>
              </c:ext>
            </c:extLst>
          </c:dPt>
          <c:dPt>
            <c:idx val="3"/>
            <c:bubble3D val="0"/>
            <c:spPr>
              <a:solidFill>
                <a:srgbClr val="7030A0"/>
              </a:solidFill>
              <a:ln>
                <a:solidFill>
                  <a:schemeClr val="accent6"/>
                </a:solidFill>
              </a:ln>
            </c:spPr>
            <c:extLst>
              <c:ext xmlns:c16="http://schemas.microsoft.com/office/drawing/2014/chart" uri="{C3380CC4-5D6E-409C-BE32-E72D297353CC}">
                <c16:uniqueId val="{00000007-1815-46CE-B01D-EE9B3F0CF7DE}"/>
              </c:ext>
            </c:extLst>
          </c:dPt>
          <c:dPt>
            <c:idx val="4"/>
            <c:bubble3D val="0"/>
            <c:spPr>
              <a:solidFill>
                <a:schemeClr val="tx2">
                  <a:lumMod val="40000"/>
                  <a:lumOff val="60000"/>
                </a:schemeClr>
              </a:solidFill>
              <a:ln>
                <a:solidFill>
                  <a:schemeClr val="accent6"/>
                </a:solidFill>
              </a:ln>
            </c:spPr>
            <c:extLst>
              <c:ext xmlns:c16="http://schemas.microsoft.com/office/drawing/2014/chart" uri="{C3380CC4-5D6E-409C-BE32-E72D297353CC}">
                <c16:uniqueId val="{00000009-1815-46CE-B01D-EE9B3F0CF7DE}"/>
              </c:ext>
            </c:extLst>
          </c:dPt>
          <c:dPt>
            <c:idx val="6"/>
            <c:bubble3D val="0"/>
            <c:spPr>
              <a:solidFill>
                <a:schemeClr val="bg1">
                  <a:lumMod val="85000"/>
                </a:schemeClr>
              </a:solidFill>
              <a:ln>
                <a:solidFill>
                  <a:schemeClr val="accent6"/>
                </a:solidFill>
              </a:ln>
            </c:spPr>
            <c:extLst>
              <c:ext xmlns:c16="http://schemas.microsoft.com/office/drawing/2014/chart" uri="{C3380CC4-5D6E-409C-BE32-E72D297353CC}">
                <c16:uniqueId val="{0000000B-1815-46CE-B01D-EE9B3F0CF7DE}"/>
              </c:ext>
            </c:extLst>
          </c:dPt>
          <c:dPt>
            <c:idx val="7"/>
            <c:bubble3D val="0"/>
            <c:spPr>
              <a:solidFill>
                <a:srgbClr val="FFFF00"/>
              </a:solidFill>
              <a:ln>
                <a:solidFill>
                  <a:schemeClr val="accent6"/>
                </a:solidFill>
              </a:ln>
            </c:spPr>
            <c:extLst>
              <c:ext xmlns:c16="http://schemas.microsoft.com/office/drawing/2014/chart" uri="{C3380CC4-5D6E-409C-BE32-E72D297353CC}">
                <c16:uniqueId val="{0000000D-1815-46CE-B01D-EE9B3F0CF7DE}"/>
              </c:ext>
            </c:extLst>
          </c:dPt>
          <c:dPt>
            <c:idx val="8"/>
            <c:bubble3D val="0"/>
            <c:spPr>
              <a:solidFill>
                <a:schemeClr val="accent3"/>
              </a:solidFill>
              <a:ln>
                <a:solidFill>
                  <a:schemeClr val="accent6"/>
                </a:solidFill>
              </a:ln>
            </c:spPr>
            <c:extLst>
              <c:ext xmlns:c16="http://schemas.microsoft.com/office/drawing/2014/chart" uri="{C3380CC4-5D6E-409C-BE32-E72D297353CC}">
                <c16:uniqueId val="{0000000F-1815-46CE-B01D-EE9B3F0CF7DE}"/>
              </c:ext>
            </c:extLst>
          </c:dPt>
          <c:dLbls>
            <c:dLbl>
              <c:idx val="8"/>
              <c:layout>
                <c:manualLayout>
                  <c:x val="1.2532929950943488E-3"/>
                  <c:y val="-2.902842272921013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815-46CE-B01D-EE9B3F0CF7DE}"/>
                </c:ext>
              </c:extLst>
            </c:dLbl>
            <c:numFmt formatCode="0.0%" sourceLinked="0"/>
            <c:spPr>
              <a:noFill/>
              <a:ln>
                <a:noFill/>
              </a:ln>
              <a:effectLst/>
            </c:spPr>
            <c:txPr>
              <a:bodyPr/>
              <a:lstStyle/>
              <a:p>
                <a:pPr>
                  <a:defRPr sz="800" baseline="0"/>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'Daten Grafik (2)'!$A$4:$A$12</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(2)'!$B$4:$B$12</c:f>
              <c:numCache>
                <c:formatCode>#\ ###\ ##0;\-#\ ###\ ##0;\-</c:formatCode>
                <c:ptCount val="9"/>
                <c:pt idx="0">
                  <c:v>49721</c:v>
                </c:pt>
                <c:pt idx="1">
                  <c:v>31680</c:v>
                </c:pt>
                <c:pt idx="2">
                  <c:v>45182</c:v>
                </c:pt>
                <c:pt idx="3">
                  <c:v>32663</c:v>
                </c:pt>
                <c:pt idx="4">
                  <c:v>220711</c:v>
                </c:pt>
                <c:pt idx="5">
                  <c:v>45123</c:v>
                </c:pt>
                <c:pt idx="6">
                  <c:v>28442</c:v>
                </c:pt>
                <c:pt idx="7">
                  <c:v>425000</c:v>
                </c:pt>
                <c:pt idx="8">
                  <c:v>70153</c:v>
                </c:pt>
              </c:numCache>
            </c:numRef>
          </c:val>
          <c:extLst>
            <c:ext xmlns:c16="http://schemas.microsoft.com/office/drawing/2014/chart" uri="{C3380CC4-5D6E-409C-BE32-E72D297353CC}">
              <c16:uniqueId val="{00000010-1815-46CE-B01D-EE9B3F0CF7DE}"/>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66994570085256144"/>
          <c:y val="0.12855460037549238"/>
          <c:w val="0.32287296924807518"/>
          <c:h val="0.81254735013179558"/>
        </c:manualLayout>
      </c:layout>
      <c:overlay val="0"/>
      <c:txPr>
        <a:bodyPr/>
        <a:lstStyle/>
        <a:p>
          <a:pPr>
            <a:defRPr sz="900" baseline="0"/>
          </a:pPr>
          <a:endParaRPr lang="de-DE"/>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309682390618601"/>
          <c:y val="0.12242182302062542"/>
          <c:w val="0.68126129554965276"/>
          <c:h val="0.70977603847423254"/>
        </c:manualLayout>
      </c:layout>
      <c:barChart>
        <c:barDir val="bar"/>
        <c:grouping val="clustered"/>
        <c:varyColors val="0"/>
        <c:ser>
          <c:idx val="0"/>
          <c:order val="0"/>
          <c:tx>
            <c:strRef>
              <c:f>'Daten Grafik (2)'!$B$17</c:f>
              <c:strCache>
                <c:ptCount val="1"/>
                <c:pt idx="0">
                  <c:v>Ankünfte</c:v>
                </c:pt>
              </c:strCache>
            </c:strRef>
          </c:tx>
          <c:spPr>
            <a:solidFill>
              <a:srgbClr val="008000"/>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(2)'!$B$18:$B$26</c:f>
              <c:numCache>
                <c:formatCode>0.0;\-0.0;\-</c:formatCode>
                <c:ptCount val="9"/>
                <c:pt idx="0">
                  <c:v>-2.7568781583380115</c:v>
                </c:pt>
                <c:pt idx="1">
                  <c:v>-20.527947961576274</c:v>
                </c:pt>
                <c:pt idx="2">
                  <c:v>-5.926502867662677</c:v>
                </c:pt>
                <c:pt idx="3">
                  <c:v>-6.67136244717247</c:v>
                </c:pt>
                <c:pt idx="4">
                  <c:v>-18.309859154929583</c:v>
                </c:pt>
                <c:pt idx="5">
                  <c:v>0.8279337652987806</c:v>
                </c:pt>
                <c:pt idx="6">
                  <c:v>-18.046762364445556</c:v>
                </c:pt>
                <c:pt idx="7">
                  <c:v>1.6248821278552299</c:v>
                </c:pt>
                <c:pt idx="8">
                  <c:v>-6.2903019174104315</c:v>
                </c:pt>
              </c:numCache>
            </c:numRef>
          </c:val>
          <c:extLst>
            <c:ext xmlns:c16="http://schemas.microsoft.com/office/drawing/2014/chart" uri="{C3380CC4-5D6E-409C-BE32-E72D297353CC}">
              <c16:uniqueId val="{00000000-8CAB-4C0C-B66A-CD59D4C9C944}"/>
            </c:ext>
          </c:extLst>
        </c:ser>
        <c:ser>
          <c:idx val="1"/>
          <c:order val="1"/>
          <c:tx>
            <c:strRef>
              <c:f>'Daten Grafik (2)'!$C$17</c:f>
              <c:strCache>
                <c:ptCount val="1"/>
                <c:pt idx="0">
                  <c:v>Übernachtungen</c:v>
                </c:pt>
              </c:strCache>
            </c:strRef>
          </c:tx>
          <c:spPr>
            <a:solidFill>
              <a:srgbClr val="3366FF"/>
            </a:solidFill>
          </c:spPr>
          <c:invertIfNegative val="0"/>
          <c:cat>
            <c:strRef>
              <c:f>'Daten Grafik (2)'!$A$18:$A$26</c:f>
              <c:strCache>
                <c:ptCount val="9"/>
                <c:pt idx="0">
                  <c:v>Südharz Kyffhäuser</c:v>
                </c:pt>
                <c:pt idx="1">
                  <c:v>Eichsfeld</c:v>
                </c:pt>
                <c:pt idx="2">
                  <c:v>Hainich</c:v>
                </c:pt>
                <c:pt idx="3">
                  <c:v>Saaleland</c:v>
                </c:pt>
                <c:pt idx="4">
                  <c:v>Städte Eisenach, Erfurt, 
              Jena, Weimar</c:v>
                </c:pt>
                <c:pt idx="5">
                  <c:v>Thüringer Rhön</c:v>
                </c:pt>
                <c:pt idx="6">
                  <c:v>Thüringer Vogtland</c:v>
                </c:pt>
                <c:pt idx="7">
                  <c:v>Thüringer Wald</c:v>
                </c:pt>
                <c:pt idx="8">
                  <c:v>Übriges Thüringen</c:v>
                </c:pt>
              </c:strCache>
            </c:strRef>
          </c:cat>
          <c:val>
            <c:numRef>
              <c:f>'Daten Grafik (2)'!$C$18:$C$26</c:f>
              <c:numCache>
                <c:formatCode>0.0;\-0.0;\-</c:formatCode>
                <c:ptCount val="9"/>
                <c:pt idx="0">
                  <c:v>-8.5927015350675617</c:v>
                </c:pt>
                <c:pt idx="1">
                  <c:v>-13.300492610837438</c:v>
                </c:pt>
                <c:pt idx="2">
                  <c:v>-1.8635968722849725</c:v>
                </c:pt>
                <c:pt idx="3">
                  <c:v>-11.535128107903148</c:v>
                </c:pt>
                <c:pt idx="4">
                  <c:v>-12.270401977891808</c:v>
                </c:pt>
                <c:pt idx="5">
                  <c:v>0.68726988731451399</c:v>
                </c:pt>
                <c:pt idx="6">
                  <c:v>-11.960626509007611</c:v>
                </c:pt>
                <c:pt idx="7">
                  <c:v>8.1656130063423262</c:v>
                </c:pt>
                <c:pt idx="8">
                  <c:v>-2.0742891441812361</c:v>
                </c:pt>
              </c:numCache>
            </c:numRef>
          </c:val>
          <c:extLst>
            <c:ext xmlns:c16="http://schemas.microsoft.com/office/drawing/2014/chart" uri="{C3380CC4-5D6E-409C-BE32-E72D297353CC}">
              <c16:uniqueId val="{00000001-8CAB-4C0C-B66A-CD59D4C9C944}"/>
            </c:ext>
          </c:extLst>
        </c:ser>
        <c:dLbls>
          <c:showLegendKey val="0"/>
          <c:showVal val="0"/>
          <c:showCatName val="0"/>
          <c:showSerName val="0"/>
          <c:showPercent val="0"/>
          <c:showBubbleSize val="0"/>
        </c:dLbls>
        <c:gapWidth val="150"/>
        <c:axId val="100911360"/>
        <c:axId val="100913152"/>
      </c:barChart>
      <c:catAx>
        <c:axId val="100911360"/>
        <c:scaling>
          <c:orientation val="maxMin"/>
        </c:scaling>
        <c:delete val="0"/>
        <c:axPos val="l"/>
        <c:numFmt formatCode="General" sourceLinked="0"/>
        <c:majorTickMark val="none"/>
        <c:minorTickMark val="none"/>
        <c:tickLblPos val="low"/>
        <c:spPr>
          <a:ln>
            <a:solidFill>
              <a:schemeClr val="tx1"/>
            </a:solidFill>
          </a:ln>
        </c:spPr>
        <c:txPr>
          <a:bodyPr/>
          <a:lstStyle/>
          <a:p>
            <a:pPr>
              <a:defRPr sz="800" baseline="0"/>
            </a:pPr>
            <a:endParaRPr lang="de-DE"/>
          </a:p>
        </c:txPr>
        <c:crossAx val="100913152"/>
        <c:crossesAt val="0"/>
        <c:auto val="1"/>
        <c:lblAlgn val="ctr"/>
        <c:lblOffset val="100"/>
        <c:noMultiLvlLbl val="0"/>
      </c:catAx>
      <c:valAx>
        <c:axId val="100913152"/>
        <c:scaling>
          <c:orientation val="minMax"/>
          <c:max val="10"/>
          <c:min val="-25"/>
        </c:scaling>
        <c:delete val="0"/>
        <c:axPos val="t"/>
        <c:majorGridlines/>
        <c:numFmt formatCode="0" sourceLinked="0"/>
        <c:majorTickMark val="out"/>
        <c:minorTickMark val="none"/>
        <c:tickLblPos val="high"/>
        <c:txPr>
          <a:bodyPr/>
          <a:lstStyle/>
          <a:p>
            <a:pPr>
              <a:defRPr sz="800" baseline="0"/>
            </a:pPr>
            <a:endParaRPr lang="de-DE"/>
          </a:p>
        </c:txPr>
        <c:crossAx val="100911360"/>
        <c:crosses val="autoZero"/>
        <c:crossBetween val="between"/>
        <c:majorUnit val="5"/>
      </c:valAx>
      <c:spPr>
        <a:ln>
          <a:solidFill>
            <a:schemeClr val="tx1"/>
          </a:solidFill>
        </a:ln>
      </c:spPr>
    </c:plotArea>
    <c:legend>
      <c:legendPos val="r"/>
      <c:layout>
        <c:manualLayout>
          <c:xMode val="edge"/>
          <c:yMode val="edge"/>
          <c:x val="0.34308715198735468"/>
          <c:y val="0.88567411109539451"/>
          <c:w val="0.49354945374655673"/>
          <c:h val="6.4313577569270905E-2"/>
        </c:manualLayout>
      </c:layout>
      <c:overlay val="0"/>
      <c:txPr>
        <a:bodyPr/>
        <a:lstStyle/>
        <a:p>
          <a:pPr>
            <a:defRPr sz="800" baseline="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310371175247701"/>
          <c:y val="7.6498292963462375E-2"/>
          <c:w val="0.69319745681609279"/>
          <c:h val="0.81470663460223758"/>
        </c:manualLayout>
      </c:layout>
      <c:barChart>
        <c:barDir val="bar"/>
        <c:grouping val="clustered"/>
        <c:varyColors val="0"/>
        <c:ser>
          <c:idx val="0"/>
          <c:order val="0"/>
          <c:tx>
            <c:strRef>
              <c:f>'Daten Grafik (3)'!$B$4</c:f>
              <c:strCache>
                <c:ptCount val="1"/>
                <c:pt idx="0">
                  <c:v>Übernachtungen</c:v>
                </c:pt>
              </c:strCache>
            </c:strRef>
          </c:tx>
          <c:spPr>
            <a:solidFill>
              <a:srgbClr val="3366FF"/>
            </a:solidFill>
            <a:ln>
              <a:solidFill>
                <a:schemeClr val="tx2"/>
              </a:solidFill>
            </a:ln>
          </c:spPr>
          <c:invertIfNegative val="0"/>
          <c:cat>
            <c:strRef>
              <c:f>'Daten Grafik (3)'!$A$5:$A$19</c:f>
              <c:strCache>
                <c:ptCount val="15"/>
                <c:pt idx="0">
                  <c:v>Polen</c:v>
                </c:pt>
                <c:pt idx="1">
                  <c:v>Schweiz</c:v>
                </c:pt>
                <c:pt idx="2">
                  <c:v>Österreich</c:v>
                </c:pt>
                <c:pt idx="3">
                  <c:v>Niederlande</c:v>
                </c:pt>
                <c:pt idx="4">
                  <c:v>Frankreich</c:v>
                </c:pt>
                <c:pt idx="5">
                  <c:v>Vereinigtes Königreich</c:v>
                </c:pt>
                <c:pt idx="6">
                  <c:v>USA</c:v>
                </c:pt>
                <c:pt idx="7">
                  <c:v>Tschechische Republik</c:v>
                </c:pt>
                <c:pt idx="8">
                  <c:v>Japan</c:v>
                </c:pt>
                <c:pt idx="9">
                  <c:v>Slowakische Republik</c:v>
                </c:pt>
                <c:pt idx="10">
                  <c:v>Italien</c:v>
                </c:pt>
                <c:pt idx="11">
                  <c:v>Belgien</c:v>
                </c:pt>
                <c:pt idx="12">
                  <c:v>Rumänien</c:v>
                </c:pt>
                <c:pt idx="13">
                  <c:v>Spanien</c:v>
                </c:pt>
                <c:pt idx="14">
                  <c:v>Dänemark</c:v>
                </c:pt>
              </c:strCache>
            </c:strRef>
          </c:cat>
          <c:val>
            <c:numRef>
              <c:f>'Daten Grafik (3)'!$B$5:$B$19</c:f>
              <c:numCache>
                <c:formatCode>#\ ###\ ##0;\-#\ ###\ ##0;\-</c:formatCode>
                <c:ptCount val="15"/>
                <c:pt idx="0">
                  <c:v>4202</c:v>
                </c:pt>
                <c:pt idx="1">
                  <c:v>3207</c:v>
                </c:pt>
                <c:pt idx="2">
                  <c:v>2617</c:v>
                </c:pt>
                <c:pt idx="3">
                  <c:v>1509</c:v>
                </c:pt>
                <c:pt idx="4">
                  <c:v>1212</c:v>
                </c:pt>
                <c:pt idx="5">
                  <c:v>1094</c:v>
                </c:pt>
                <c:pt idx="6">
                  <c:v>903</c:v>
                </c:pt>
                <c:pt idx="7">
                  <c:v>791</c:v>
                </c:pt>
                <c:pt idx="8">
                  <c:v>759</c:v>
                </c:pt>
                <c:pt idx="9">
                  <c:v>755</c:v>
                </c:pt>
                <c:pt idx="10">
                  <c:v>702</c:v>
                </c:pt>
                <c:pt idx="11">
                  <c:v>650</c:v>
                </c:pt>
                <c:pt idx="12">
                  <c:v>644</c:v>
                </c:pt>
                <c:pt idx="13">
                  <c:v>537</c:v>
                </c:pt>
                <c:pt idx="14">
                  <c:v>432</c:v>
                </c:pt>
              </c:numCache>
            </c:numRef>
          </c:val>
          <c:extLst>
            <c:ext xmlns:c16="http://schemas.microsoft.com/office/drawing/2014/chart" uri="{C3380CC4-5D6E-409C-BE32-E72D297353CC}">
              <c16:uniqueId val="{00000000-9075-4C6D-9857-557B0831DD66}"/>
            </c:ext>
          </c:extLst>
        </c:ser>
        <c:ser>
          <c:idx val="1"/>
          <c:order val="1"/>
          <c:tx>
            <c:strRef>
              <c:f>'Daten Grafik (3)'!$C$4</c:f>
              <c:strCache>
                <c:ptCount val="1"/>
                <c:pt idx="0">
                  <c:v>Ankünfte</c:v>
                </c:pt>
              </c:strCache>
            </c:strRef>
          </c:tx>
          <c:spPr>
            <a:solidFill>
              <a:srgbClr val="008000"/>
            </a:solidFill>
            <a:ln>
              <a:solidFill>
                <a:schemeClr val="accent3">
                  <a:lumMod val="50000"/>
                </a:schemeClr>
              </a:solidFill>
            </a:ln>
          </c:spPr>
          <c:invertIfNegative val="0"/>
          <c:cat>
            <c:strRef>
              <c:f>'Daten Grafik (3)'!$A$5:$A$19</c:f>
              <c:strCache>
                <c:ptCount val="15"/>
                <c:pt idx="0">
                  <c:v>Polen</c:v>
                </c:pt>
                <c:pt idx="1">
                  <c:v>Schweiz</c:v>
                </c:pt>
                <c:pt idx="2">
                  <c:v>Österreich</c:v>
                </c:pt>
                <c:pt idx="3">
                  <c:v>Niederlande</c:v>
                </c:pt>
                <c:pt idx="4">
                  <c:v>Frankreich</c:v>
                </c:pt>
                <c:pt idx="5">
                  <c:v>Vereinigtes Königreich</c:v>
                </c:pt>
                <c:pt idx="6">
                  <c:v>USA</c:v>
                </c:pt>
                <c:pt idx="7">
                  <c:v>Tschechische Republik</c:v>
                </c:pt>
                <c:pt idx="8">
                  <c:v>Japan</c:v>
                </c:pt>
                <c:pt idx="9">
                  <c:v>Slowakische Republik</c:v>
                </c:pt>
                <c:pt idx="10">
                  <c:v>Italien</c:v>
                </c:pt>
                <c:pt idx="11">
                  <c:v>Belgien</c:v>
                </c:pt>
                <c:pt idx="12">
                  <c:v>Rumänien</c:v>
                </c:pt>
                <c:pt idx="13">
                  <c:v>Spanien</c:v>
                </c:pt>
                <c:pt idx="14">
                  <c:v>Dänemark</c:v>
                </c:pt>
              </c:strCache>
            </c:strRef>
          </c:cat>
          <c:val>
            <c:numRef>
              <c:f>'Daten Grafik (3)'!$C$5:$C$19</c:f>
              <c:numCache>
                <c:formatCode>#\ ###\ ##0;\-#\ ###\ ##0;\-</c:formatCode>
                <c:ptCount val="15"/>
                <c:pt idx="0">
                  <c:v>1367</c:v>
                </c:pt>
                <c:pt idx="1">
                  <c:v>1460</c:v>
                </c:pt>
                <c:pt idx="2">
                  <c:v>1124</c:v>
                </c:pt>
                <c:pt idx="3">
                  <c:v>716</c:v>
                </c:pt>
                <c:pt idx="4">
                  <c:v>548</c:v>
                </c:pt>
                <c:pt idx="5">
                  <c:v>504</c:v>
                </c:pt>
                <c:pt idx="6">
                  <c:v>457</c:v>
                </c:pt>
                <c:pt idx="7">
                  <c:v>334</c:v>
                </c:pt>
                <c:pt idx="8">
                  <c:v>338</c:v>
                </c:pt>
                <c:pt idx="9">
                  <c:v>167</c:v>
                </c:pt>
                <c:pt idx="10">
                  <c:v>315</c:v>
                </c:pt>
                <c:pt idx="11">
                  <c:v>353</c:v>
                </c:pt>
                <c:pt idx="12">
                  <c:v>174</c:v>
                </c:pt>
                <c:pt idx="13">
                  <c:v>167</c:v>
                </c:pt>
                <c:pt idx="14">
                  <c:v>254</c:v>
                </c:pt>
              </c:numCache>
            </c:numRef>
          </c:val>
          <c:extLst>
            <c:ext xmlns:c16="http://schemas.microsoft.com/office/drawing/2014/chart" uri="{C3380CC4-5D6E-409C-BE32-E72D297353CC}">
              <c16:uniqueId val="{00000001-9075-4C6D-9857-557B0831DD66}"/>
            </c:ext>
          </c:extLst>
        </c:ser>
        <c:dLbls>
          <c:showLegendKey val="0"/>
          <c:showVal val="0"/>
          <c:showCatName val="0"/>
          <c:showSerName val="0"/>
          <c:showPercent val="0"/>
          <c:showBubbleSize val="0"/>
        </c:dLbls>
        <c:gapWidth val="150"/>
        <c:axId val="100609408"/>
        <c:axId val="100611200"/>
      </c:barChart>
      <c:catAx>
        <c:axId val="100609408"/>
        <c:scaling>
          <c:orientation val="maxMin"/>
        </c:scaling>
        <c:delete val="0"/>
        <c:axPos val="l"/>
        <c:numFmt formatCode="General" sourceLinked="0"/>
        <c:majorTickMark val="none"/>
        <c:minorTickMark val="none"/>
        <c:tickLblPos val="nextTo"/>
        <c:crossAx val="100611200"/>
        <c:crossesAt val="0"/>
        <c:auto val="1"/>
        <c:lblAlgn val="ctr"/>
        <c:lblOffset val="100"/>
        <c:noMultiLvlLbl val="0"/>
      </c:catAx>
      <c:valAx>
        <c:axId val="100611200"/>
        <c:scaling>
          <c:orientation val="minMax"/>
          <c:max val="5000"/>
        </c:scaling>
        <c:delete val="0"/>
        <c:axPos val="t"/>
        <c:majorGridlines/>
        <c:numFmt formatCode="#\ ##0" sourceLinked="0"/>
        <c:majorTickMark val="none"/>
        <c:minorTickMark val="none"/>
        <c:tickLblPos val="high"/>
        <c:crossAx val="100609408"/>
        <c:crosses val="autoZero"/>
        <c:crossBetween val="between"/>
        <c:majorUnit val="1000"/>
      </c:valAx>
      <c:spPr>
        <a:ln>
          <a:solidFill>
            <a:schemeClr val="tx1"/>
          </a:solidFill>
        </a:ln>
      </c:spPr>
    </c:plotArea>
    <c:legend>
      <c:legendPos val="r"/>
      <c:layout>
        <c:manualLayout>
          <c:xMode val="edge"/>
          <c:yMode val="edge"/>
          <c:x val="0.35666502934770211"/>
          <c:y val="0.92760829705826353"/>
          <c:w val="0.59311653732814085"/>
          <c:h val="3.5636127710798153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174292248562933"/>
          <c:y val="8.9068835375565619E-2"/>
          <c:w val="0.65611203536540652"/>
          <c:h val="0.80020017641622576"/>
        </c:manualLayout>
      </c:layout>
      <c:barChart>
        <c:barDir val="bar"/>
        <c:grouping val="clustered"/>
        <c:varyColors val="0"/>
        <c:ser>
          <c:idx val="0"/>
          <c:order val="0"/>
          <c:tx>
            <c:strRef>
              <c:f>'Daten Grafik (4)'!$B$4</c:f>
              <c:strCache>
                <c:ptCount val="1"/>
                <c:pt idx="0">
                  <c:v>Übernachtungen</c:v>
                </c:pt>
              </c:strCache>
            </c:strRef>
          </c:tx>
          <c:spPr>
            <a:solidFill>
              <a:srgbClr val="3366FF"/>
            </a:solidFill>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(4)'!$B$5:$B$28</c:f>
              <c:numCache>
                <c:formatCode>#\ ###\ ##0;\-#\ ###\ ##0;\-</c:formatCode>
                <c:ptCount val="24"/>
                <c:pt idx="0">
                  <c:v>72482</c:v>
                </c:pt>
                <c:pt idx="1">
                  <c:v>11220</c:v>
                </c:pt>
                <c:pt idx="2">
                  <c:v>31187</c:v>
                </c:pt>
                <c:pt idx="3">
                  <c:v>29249</c:v>
                </c:pt>
                <c:pt idx="4">
                  <c:v>73550</c:v>
                </c:pt>
                <c:pt idx="5">
                  <c:v>37794</c:v>
                </c:pt>
                <c:pt idx="7">
                  <c:v>30174</c:v>
                </c:pt>
                <c:pt idx="8">
                  <c:v>17104</c:v>
                </c:pt>
                <c:pt idx="9">
                  <c:v>72630</c:v>
                </c:pt>
                <c:pt idx="10">
                  <c:v>36519</c:v>
                </c:pt>
                <c:pt idx="11">
                  <c:v>30248</c:v>
                </c:pt>
                <c:pt idx="12">
                  <c:v>72862</c:v>
                </c:pt>
                <c:pt idx="13">
                  <c:v>102091</c:v>
                </c:pt>
                <c:pt idx="14">
                  <c:v>5188</c:v>
                </c:pt>
                <c:pt idx="15">
                  <c:v>40928</c:v>
                </c:pt>
                <c:pt idx="16">
                  <c:v>38237</c:v>
                </c:pt>
                <c:pt idx="17">
                  <c:v>47689</c:v>
                </c:pt>
                <c:pt idx="18">
                  <c:v>16712</c:v>
                </c:pt>
                <c:pt idx="19">
                  <c:v>42086</c:v>
                </c:pt>
                <c:pt idx="20">
                  <c:v>28824</c:v>
                </c:pt>
                <c:pt idx="21">
                  <c:v>36570</c:v>
                </c:pt>
                <c:pt idx="22">
                  <c:v>14093</c:v>
                </c:pt>
                <c:pt idx="23">
                  <c:v>8757</c:v>
                </c:pt>
              </c:numCache>
            </c:numRef>
          </c:val>
          <c:extLst>
            <c:ext xmlns:c16="http://schemas.microsoft.com/office/drawing/2014/chart" uri="{C3380CC4-5D6E-409C-BE32-E72D297353CC}">
              <c16:uniqueId val="{00000000-A712-4F1A-BBA0-198A8EE15332}"/>
            </c:ext>
          </c:extLst>
        </c:ser>
        <c:ser>
          <c:idx val="1"/>
          <c:order val="1"/>
          <c:tx>
            <c:strRef>
              <c:f>'Daten Grafik (4)'!$C$4</c:f>
              <c:strCache>
                <c:ptCount val="1"/>
                <c:pt idx="0">
                  <c:v>Ankünfte</c:v>
                </c:pt>
              </c:strCache>
            </c:strRef>
          </c:tx>
          <c:spPr>
            <a:solidFill>
              <a:srgbClr val="008000"/>
            </a:solidFill>
            <a:effectLst/>
          </c:spPr>
          <c:invertIfNegative val="0"/>
          <c:cat>
            <c:strRef>
              <c:f>'Daten Grafik (4)'!$A$5:$A$28</c:f>
              <c:strCache>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Cache>
            </c:strRef>
          </c:cat>
          <c:val>
            <c:numRef>
              <c:f>'Daten Grafik (4)'!$C$5:$C$28</c:f>
              <c:numCache>
                <c:formatCode>#\ ###\ ##0;\-#\ ###\ ##0;\-</c:formatCode>
                <c:ptCount val="24"/>
                <c:pt idx="0">
                  <c:v>39786</c:v>
                </c:pt>
                <c:pt idx="1">
                  <c:v>5888</c:v>
                </c:pt>
                <c:pt idx="2">
                  <c:v>15972</c:v>
                </c:pt>
                <c:pt idx="3">
                  <c:v>10050</c:v>
                </c:pt>
                <c:pt idx="4">
                  <c:v>33969</c:v>
                </c:pt>
                <c:pt idx="5">
                  <c:v>19748</c:v>
                </c:pt>
                <c:pt idx="7">
                  <c:v>9966</c:v>
                </c:pt>
                <c:pt idx="8">
                  <c:v>7058</c:v>
                </c:pt>
                <c:pt idx="9">
                  <c:v>11685</c:v>
                </c:pt>
                <c:pt idx="10">
                  <c:v>9821</c:v>
                </c:pt>
                <c:pt idx="11">
                  <c:v>9078</c:v>
                </c:pt>
                <c:pt idx="12">
                  <c:v>25570</c:v>
                </c:pt>
                <c:pt idx="13">
                  <c:v>32427</c:v>
                </c:pt>
                <c:pt idx="14">
                  <c:v>2367</c:v>
                </c:pt>
                <c:pt idx="15">
                  <c:v>9725</c:v>
                </c:pt>
                <c:pt idx="16">
                  <c:v>14063</c:v>
                </c:pt>
                <c:pt idx="17">
                  <c:v>12681</c:v>
                </c:pt>
                <c:pt idx="18">
                  <c:v>5473</c:v>
                </c:pt>
                <c:pt idx="19">
                  <c:v>14644</c:v>
                </c:pt>
                <c:pt idx="20">
                  <c:v>7919</c:v>
                </c:pt>
                <c:pt idx="21">
                  <c:v>10589</c:v>
                </c:pt>
                <c:pt idx="22">
                  <c:v>5642</c:v>
                </c:pt>
                <c:pt idx="23">
                  <c:v>4140</c:v>
                </c:pt>
              </c:numCache>
            </c:numRef>
          </c:val>
          <c:extLst>
            <c:ext xmlns:c16="http://schemas.microsoft.com/office/drawing/2014/chart" uri="{C3380CC4-5D6E-409C-BE32-E72D297353CC}">
              <c16:uniqueId val="{00000001-A712-4F1A-BBA0-198A8EE15332}"/>
            </c:ext>
          </c:extLst>
        </c:ser>
        <c:dLbls>
          <c:showLegendKey val="0"/>
          <c:showVal val="0"/>
          <c:showCatName val="0"/>
          <c:showSerName val="0"/>
          <c:showPercent val="0"/>
          <c:showBubbleSize val="0"/>
        </c:dLbls>
        <c:gapWidth val="150"/>
        <c:overlap val="-1"/>
        <c:axId val="100671488"/>
        <c:axId val="100673024"/>
      </c:barChart>
      <c:catAx>
        <c:axId val="100671488"/>
        <c:scaling>
          <c:orientation val="maxMin"/>
        </c:scaling>
        <c:delete val="0"/>
        <c:axPos val="l"/>
        <c:numFmt formatCode="General" sourceLinked="0"/>
        <c:majorTickMark val="none"/>
        <c:minorTickMark val="none"/>
        <c:tickLblPos val="low"/>
        <c:crossAx val="100673024"/>
        <c:crosses val="autoZero"/>
        <c:auto val="1"/>
        <c:lblAlgn val="ctr"/>
        <c:lblOffset val="100"/>
        <c:noMultiLvlLbl val="0"/>
      </c:catAx>
      <c:valAx>
        <c:axId val="100673024"/>
        <c:scaling>
          <c:orientation val="minMax"/>
          <c:max val="120000"/>
          <c:min val="0"/>
        </c:scaling>
        <c:delete val="0"/>
        <c:axPos val="t"/>
        <c:majorGridlines/>
        <c:numFmt formatCode="#\ ##0" sourceLinked="0"/>
        <c:majorTickMark val="none"/>
        <c:minorTickMark val="none"/>
        <c:tickLblPos val="high"/>
        <c:crossAx val="100671488"/>
        <c:crosses val="autoZero"/>
        <c:crossBetween val="between"/>
        <c:majorUnit val="20000"/>
      </c:valAx>
      <c:spPr>
        <a:ln>
          <a:solidFill>
            <a:schemeClr val="accent1"/>
          </a:solidFill>
        </a:ln>
      </c:spPr>
    </c:plotArea>
    <c:legend>
      <c:legendPos val="r"/>
      <c:layout>
        <c:manualLayout>
          <c:xMode val="edge"/>
          <c:yMode val="edge"/>
          <c:x val="0.33685556178542692"/>
          <c:y val="0.92533464566929158"/>
          <c:w val="0.57811949976841126"/>
          <c:h val="2.544506643700787E-2"/>
        </c:manualLayout>
      </c:layout>
      <c:overlay val="0"/>
      <c:txPr>
        <a:bodyPr/>
        <a:lstStyle/>
        <a:p>
          <a:pPr>
            <a:defRPr sz="1000" baseline="0"/>
          </a:pPr>
          <a:endParaRPr lang="de-DE"/>
        </a:p>
      </c:txPr>
    </c:legend>
    <c:plotVisOnly val="1"/>
    <c:dispBlanksAs val="gap"/>
    <c:showDLblsOverMax val="0"/>
  </c:chart>
  <c:spPr>
    <a:ln>
      <a:noFill/>
    </a:ln>
  </c:spPr>
  <c:txPr>
    <a:bodyPr/>
    <a:lstStyle/>
    <a:p>
      <a:pPr>
        <a:defRPr sz="900" baseline="0"/>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6</xdr:col>
      <xdr:colOff>752475</xdr:colOff>
      <xdr:row>60</xdr:row>
      <xdr:rowOff>133350</xdr:rowOff>
    </xdr:to>
    <xdr:sp macro="" textlink="">
      <xdr:nvSpPr>
        <xdr:cNvPr id="2" name="Textfeld 1"/>
        <xdr:cNvSpPr txBox="1"/>
      </xdr:nvSpPr>
      <xdr:spPr>
        <a:xfrm>
          <a:off x="28575" y="19050"/>
          <a:ext cx="5295900" cy="9829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111124</xdr:colOff>
      <xdr:row>0</xdr:row>
      <xdr:rowOff>114300</xdr:rowOff>
    </xdr:from>
    <xdr:to>
      <xdr:col>6</xdr:col>
      <xdr:colOff>704849</xdr:colOff>
      <xdr:row>28</xdr:row>
      <xdr:rowOff>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476250</xdr:colOff>
      <xdr:row>3</xdr:row>
      <xdr:rowOff>114299</xdr:rowOff>
    </xdr:from>
    <xdr:to>
      <xdr:col>1</xdr:col>
      <xdr:colOff>447675</xdr:colOff>
      <xdr:row>4</xdr:row>
      <xdr:rowOff>142875</xdr:rowOff>
    </xdr:to>
    <xdr:sp macro="" textlink="">
      <xdr:nvSpPr>
        <xdr:cNvPr id="4" name="Textfeld 3"/>
        <xdr:cNvSpPr txBox="1"/>
      </xdr:nvSpPr>
      <xdr:spPr>
        <a:xfrm>
          <a:off x="476250" y="600074"/>
          <a:ext cx="733425"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Tausend</a:t>
          </a:r>
        </a:p>
      </xdr:txBody>
    </xdr:sp>
    <xdr:clientData/>
  </xdr:twoCellAnchor>
  <xdr:twoCellAnchor>
    <xdr:from>
      <xdr:col>0</xdr:col>
      <xdr:colOff>38100</xdr:colOff>
      <xdr:row>29</xdr:row>
      <xdr:rowOff>85725</xdr:rowOff>
    </xdr:from>
    <xdr:to>
      <xdr:col>6</xdr:col>
      <xdr:colOff>733425</xdr:colOff>
      <xdr:row>60</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59</xdr:row>
      <xdr:rowOff>28574</xdr:rowOff>
    </xdr:from>
    <xdr:to>
      <xdr:col>2</xdr:col>
      <xdr:colOff>447676</xdr:colOff>
      <xdr:row>60</xdr:row>
      <xdr:rowOff>47624</xdr:rowOff>
    </xdr:to>
    <xdr:sp macro="" textlink="">
      <xdr:nvSpPr>
        <xdr:cNvPr id="6" name="Textfeld 5"/>
        <xdr:cNvSpPr txBox="1"/>
      </xdr:nvSpPr>
      <xdr:spPr>
        <a:xfrm>
          <a:off x="133350" y="9582149"/>
          <a:ext cx="1838326"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a:t>
          </a:r>
          <a:r>
            <a:rPr lang="de-DE" sz="800" baseline="0"/>
            <a:t> Landesamt für Statistik</a:t>
          </a:r>
          <a:endParaRPr lang="de-DE" sz="8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0.03069</cdr:x>
      <cdr:y>0.02669</cdr:y>
    </cdr:from>
    <cdr:to>
      <cdr:x>0.96209</cdr:x>
      <cdr:y>0.13726</cdr:y>
    </cdr:to>
    <cdr:sp macro="" textlink="">
      <cdr:nvSpPr>
        <cdr:cNvPr id="2" name="Textfeld 1"/>
        <cdr:cNvSpPr txBox="1"/>
      </cdr:nvSpPr>
      <cdr:spPr>
        <a:xfrm xmlns:a="http://schemas.openxmlformats.org/drawingml/2006/main">
          <a:off x="161925" y="116707"/>
          <a:ext cx="4914899" cy="4833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1. Ankünfte und Übernachtungen in Beherbergungsstätten 2019 bis 2020</a:t>
          </a:r>
        </a:p>
        <a:p xmlns:a="http://schemas.openxmlformats.org/drawingml/2006/main">
          <a:pPr algn="ctr"/>
          <a:r>
            <a:rPr lang="de-DE" sz="1100" b="1"/>
            <a:t>nach Monaten (ohne Camping)</a:t>
          </a:r>
        </a:p>
      </cdr:txBody>
    </cdr:sp>
  </cdr:relSizeAnchor>
</c:userShapes>
</file>

<file path=xl/drawings/drawing3.xml><?xml version="1.0" encoding="utf-8"?>
<c:userShapes xmlns:c="http://schemas.openxmlformats.org/drawingml/2006/chart">
  <cdr:relSizeAnchor xmlns:cdr="http://schemas.openxmlformats.org/drawingml/2006/chartDrawing">
    <cdr:from>
      <cdr:x>0.07374</cdr:x>
      <cdr:y>0.02617</cdr:y>
    </cdr:from>
    <cdr:to>
      <cdr:x>0.94784</cdr:x>
      <cdr:y>0.06542</cdr:y>
    </cdr:to>
    <cdr:sp macro="" textlink="">
      <cdr:nvSpPr>
        <cdr:cNvPr id="2" name="Textfeld 1"/>
        <cdr:cNvSpPr txBox="1"/>
      </cdr:nvSpPr>
      <cdr:spPr>
        <a:xfrm xmlns:a="http://schemas.openxmlformats.org/drawingml/2006/main">
          <a:off x="390525" y="133350"/>
          <a:ext cx="46291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0.06295</cdr:x>
      <cdr:y>0.02243</cdr:y>
    </cdr:from>
    <cdr:to>
      <cdr:x>0.95863</cdr:x>
      <cdr:y>0.09346</cdr:y>
    </cdr:to>
    <cdr:sp macro="" textlink="">
      <cdr:nvSpPr>
        <cdr:cNvPr id="3" name="Textfeld 2"/>
        <cdr:cNvSpPr txBox="1"/>
      </cdr:nvSpPr>
      <cdr:spPr>
        <a:xfrm xmlns:a="http://schemas.openxmlformats.org/drawingml/2006/main">
          <a:off x="333375" y="114300"/>
          <a:ext cx="474345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0.03417</cdr:x>
      <cdr:y>0.0243</cdr:y>
    </cdr:from>
    <cdr:to>
      <cdr:x>0.94065</cdr:x>
      <cdr:y>0.14611</cdr:y>
    </cdr:to>
    <cdr:sp macro="" textlink="">
      <cdr:nvSpPr>
        <cdr:cNvPr id="4" name="Textfeld 3"/>
        <cdr:cNvSpPr txBox="1"/>
      </cdr:nvSpPr>
      <cdr:spPr>
        <a:xfrm xmlns:a="http://schemas.openxmlformats.org/drawingml/2006/main">
          <a:off x="180000" y="121973"/>
          <a:ext cx="4774697" cy="611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100" b="1"/>
            <a:t>2. Übernachtungen in Beherbergungsstätten und auf Campingplätzen</a:t>
          </a:r>
        </a:p>
        <a:p xmlns:a="http://schemas.openxmlformats.org/drawingml/2006/main">
          <a:pPr algn="ctr"/>
          <a:r>
            <a:rPr lang="de-DE" sz="1100" b="1"/>
            <a:t>im Oktober 2020 nach Betriebsarten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19050</xdr:colOff>
      <xdr:row>0</xdr:row>
      <xdr:rowOff>0</xdr:rowOff>
    </xdr:from>
    <xdr:to>
      <xdr:col>6</xdr:col>
      <xdr:colOff>742950</xdr:colOff>
      <xdr:row>60</xdr:row>
      <xdr:rowOff>152400</xdr:rowOff>
    </xdr:to>
    <xdr:sp macro="" textlink="">
      <xdr:nvSpPr>
        <xdr:cNvPr id="2" name="Textfeld 1"/>
        <xdr:cNvSpPr txBox="1"/>
      </xdr:nvSpPr>
      <xdr:spPr>
        <a:xfrm>
          <a:off x="19050" y="0"/>
          <a:ext cx="5295900" cy="9867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180975</xdr:colOff>
      <xdr:row>0</xdr:row>
      <xdr:rowOff>57150</xdr:rowOff>
    </xdr:from>
    <xdr:to>
      <xdr:col>6</xdr:col>
      <xdr:colOff>647701</xdr:colOff>
      <xdr:row>27</xdr:row>
      <xdr:rowOff>142875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9526</xdr:rowOff>
    </xdr:from>
    <xdr:to>
      <xdr:col>6</xdr:col>
      <xdr:colOff>590550</xdr:colOff>
      <xdr:row>60</xdr:row>
      <xdr:rowOff>47626</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0.01081</cdr:x>
      <cdr:y>0.00798</cdr:y>
    </cdr:from>
    <cdr:to>
      <cdr:x>0.98559</cdr:x>
      <cdr:y>0.10379</cdr:y>
    </cdr:to>
    <cdr:sp macro="" textlink="">
      <cdr:nvSpPr>
        <cdr:cNvPr id="2" name="Textfeld 1"/>
        <cdr:cNvSpPr txBox="1"/>
      </cdr:nvSpPr>
      <cdr:spPr>
        <a:xfrm xmlns:a="http://schemas.openxmlformats.org/drawingml/2006/main">
          <a:off x="57150" y="38101"/>
          <a:ext cx="5153025" cy="4572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4. Veränderung der Ankünfte und Übernachtungen gegenüber dem Vorjahres-</a:t>
          </a:r>
        </a:p>
        <a:p xmlns:a="http://schemas.openxmlformats.org/drawingml/2006/main">
          <a:pPr algn="ctr"/>
          <a:r>
            <a:rPr lang="de-DE" sz="1100" b="1"/>
            <a:t>monat im Oktober 2020 nach Reisegebieten in Prozent (einschl.</a:t>
          </a:r>
          <a:r>
            <a:rPr lang="de-DE" sz="1100" b="1" baseline="0"/>
            <a:t> Camping)</a:t>
          </a:r>
          <a:endParaRPr lang="de-DE" sz="1100" b="1"/>
        </a:p>
      </cdr:txBody>
    </cdr:sp>
  </cdr:relSizeAnchor>
  <cdr:relSizeAnchor xmlns:cdr="http://schemas.openxmlformats.org/drawingml/2006/chartDrawing">
    <cdr:from>
      <cdr:x>0.01818</cdr:x>
      <cdr:y>0.95826</cdr:y>
    </cdr:from>
    <cdr:to>
      <cdr:x>0.35152</cdr:x>
      <cdr:y>1</cdr:y>
    </cdr:to>
    <cdr:sp macro="" textlink="">
      <cdr:nvSpPr>
        <cdr:cNvPr id="4" name="Textfeld 3"/>
        <cdr:cNvSpPr txBox="1"/>
      </cdr:nvSpPr>
      <cdr:spPr>
        <a:xfrm xmlns:a="http://schemas.openxmlformats.org/drawingml/2006/main">
          <a:off x="93314" y="4691497"/>
          <a:ext cx="1711360" cy="204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752475</xdr:colOff>
      <xdr:row>61</xdr:row>
      <xdr:rowOff>9525</xdr:rowOff>
    </xdr:to>
    <xdr:sp macro="" textlink="">
      <xdr:nvSpPr>
        <xdr:cNvPr id="2" name="Textfeld 1"/>
        <xdr:cNvSpPr txBox="1"/>
      </xdr:nvSpPr>
      <xdr:spPr>
        <a:xfrm>
          <a:off x="19050" y="9525"/>
          <a:ext cx="5305425" cy="987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66675</xdr:colOff>
      <xdr:row>0</xdr:row>
      <xdr:rowOff>101600</xdr:rowOff>
    </xdr:from>
    <xdr:to>
      <xdr:col>6</xdr:col>
      <xdr:colOff>533400</xdr:colOff>
      <xdr:row>59</xdr:row>
      <xdr:rowOff>133350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257175</xdr:colOff>
      <xdr:row>1</xdr:row>
      <xdr:rowOff>19050</xdr:rowOff>
    </xdr:from>
    <xdr:ext cx="4857750" cy="436786"/>
    <xdr:sp macro="" textlink="">
      <xdr:nvSpPr>
        <xdr:cNvPr id="4" name="Textfeld 3"/>
        <xdr:cNvSpPr txBox="1"/>
      </xdr:nvSpPr>
      <xdr:spPr>
        <a:xfrm>
          <a:off x="257175" y="180975"/>
          <a:ext cx="485775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de-DE" sz="1100" b="1"/>
            <a:t>5. Ankünfte und Übernachtungen in Beherbergungsstätten (ohne Camping)</a:t>
          </a:r>
        </a:p>
        <a:p>
          <a:pPr algn="ctr"/>
          <a:r>
            <a:rPr lang="de-DE" sz="1100" b="1"/>
            <a:t>im Oktober 2020 nach ausgewählten Herkunfsländern der Gäste</a:t>
          </a:r>
        </a:p>
      </xdr:txBody>
    </xdr:sp>
    <xdr:clientData/>
  </xdr:oneCellAnchor>
  <xdr:twoCellAnchor>
    <xdr:from>
      <xdr:col>0</xdr:col>
      <xdr:colOff>133350</xdr:colOff>
      <xdr:row>59</xdr:row>
      <xdr:rowOff>9525</xdr:rowOff>
    </xdr:from>
    <xdr:to>
      <xdr:col>2</xdr:col>
      <xdr:colOff>381000</xdr:colOff>
      <xdr:row>60</xdr:row>
      <xdr:rowOff>19050</xdr:rowOff>
    </xdr:to>
    <xdr:sp macro="" textlink="">
      <xdr:nvSpPr>
        <xdr:cNvPr id="5" name="Textfeld 4"/>
        <xdr:cNvSpPr txBox="1"/>
      </xdr:nvSpPr>
      <xdr:spPr>
        <a:xfrm>
          <a:off x="133350" y="9563100"/>
          <a:ext cx="177165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Thüringer Landesamt für Statistik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0</xdr:row>
      <xdr:rowOff>38100</xdr:rowOff>
    </xdr:from>
    <xdr:to>
      <xdr:col>7</xdr:col>
      <xdr:colOff>0</xdr:colOff>
      <xdr:row>60</xdr:row>
      <xdr:rowOff>133350</xdr:rowOff>
    </xdr:to>
    <xdr:sp macro="" textlink="">
      <xdr:nvSpPr>
        <xdr:cNvPr id="2" name="Textfeld 1"/>
        <xdr:cNvSpPr txBox="1"/>
      </xdr:nvSpPr>
      <xdr:spPr>
        <a:xfrm>
          <a:off x="19050" y="38100"/>
          <a:ext cx="5314950" cy="9810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0</xdr:col>
      <xdr:colOff>101600</xdr:colOff>
      <xdr:row>0</xdr:row>
      <xdr:rowOff>66675</xdr:rowOff>
    </xdr:from>
    <xdr:to>
      <xdr:col>6</xdr:col>
      <xdr:colOff>657225</xdr:colOff>
      <xdr:row>60</xdr:row>
      <xdr:rowOff>104775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0.15366</cdr:x>
      <cdr:y>0.03138</cdr:y>
    </cdr:from>
    <cdr:to>
      <cdr:x>0.85065</cdr:x>
      <cdr:y>0.08502</cdr:y>
    </cdr:to>
    <cdr:sp macro="" textlink="">
      <cdr:nvSpPr>
        <cdr:cNvPr id="2" name="Textfeld 1"/>
        <cdr:cNvSpPr txBox="1"/>
      </cdr:nvSpPr>
      <cdr:spPr>
        <a:xfrm xmlns:a="http://schemas.openxmlformats.org/drawingml/2006/main">
          <a:off x="793750" y="295274"/>
          <a:ext cx="3600450"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e-DE" sz="1100" b="1"/>
            <a:t>6. Ankünfte und Übernachtungen in Beherbergungsstätten</a:t>
          </a:r>
        </a:p>
        <a:p xmlns:a="http://schemas.openxmlformats.org/drawingml/2006/main">
          <a:pPr algn="ctr"/>
          <a:r>
            <a:rPr lang="de-DE" sz="1100" b="1"/>
            <a:t>(ohne</a:t>
          </a:r>
          <a:r>
            <a:rPr lang="de-DE" sz="1100" b="1" baseline="0"/>
            <a:t> Camping) im Oktober 2020 nach Kreisen</a:t>
          </a:r>
          <a:endParaRPr lang="de-DE" sz="1100" b="1"/>
        </a:p>
      </cdr:txBody>
    </cdr:sp>
  </cdr:relSizeAnchor>
  <cdr:relSizeAnchor xmlns:cdr="http://schemas.openxmlformats.org/drawingml/2006/chartDrawing">
    <cdr:from>
      <cdr:x>0.00983</cdr:x>
      <cdr:y>0.97277</cdr:y>
    </cdr:from>
    <cdr:to>
      <cdr:x>0.40074</cdr:x>
      <cdr:y>0.99605</cdr:y>
    </cdr:to>
    <cdr:sp macro="" textlink="">
      <cdr:nvSpPr>
        <cdr:cNvPr id="3" name="Textfeld 2"/>
        <cdr:cNvSpPr txBox="1"/>
      </cdr:nvSpPr>
      <cdr:spPr>
        <a:xfrm xmlns:a="http://schemas.openxmlformats.org/drawingml/2006/main">
          <a:off x="50405" y="9487967"/>
          <a:ext cx="2004439" cy="22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152400</xdr:colOff>
          <xdr:row>17</xdr:row>
          <xdr:rowOff>38100</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2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0"/>
  </cols>
  <sheetData>
    <row r="1" spans="1:1" ht="15.75" x14ac:dyDescent="0.25">
      <c r="A1" s="169" t="s">
        <v>337</v>
      </c>
    </row>
    <row r="4" spans="1:1" ht="15" customHeight="1" x14ac:dyDescent="0.2">
      <c r="A4" s="171" t="s">
        <v>373</v>
      </c>
    </row>
    <row r="5" spans="1:1" ht="14.25" x14ac:dyDescent="0.2">
      <c r="A5" s="172"/>
    </row>
    <row r="6" spans="1:1" ht="14.25" x14ac:dyDescent="0.2">
      <c r="A6" s="172"/>
    </row>
    <row r="7" spans="1:1" x14ac:dyDescent="0.2">
      <c r="A7" s="173" t="s">
        <v>338</v>
      </c>
    </row>
    <row r="10" spans="1:1" x14ac:dyDescent="0.2">
      <c r="A10" s="173" t="s">
        <v>351</v>
      </c>
    </row>
    <row r="11" spans="1:1" x14ac:dyDescent="0.2">
      <c r="A11" s="170" t="s">
        <v>339</v>
      </c>
    </row>
    <row r="14" spans="1:1" x14ac:dyDescent="0.2">
      <c r="A14" s="170" t="s">
        <v>340</v>
      </c>
    </row>
    <row r="17" spans="1:1" x14ac:dyDescent="0.2">
      <c r="A17" s="170" t="s">
        <v>341</v>
      </c>
    </row>
    <row r="18" spans="1:1" x14ac:dyDescent="0.2">
      <c r="A18" s="170" t="s">
        <v>342</v>
      </c>
    </row>
    <row r="19" spans="1:1" ht="25.5" x14ac:dyDescent="0.2">
      <c r="A19" s="170" t="s">
        <v>343</v>
      </c>
    </row>
    <row r="20" spans="1:1" x14ac:dyDescent="0.2">
      <c r="A20" s="170" t="s">
        <v>344</v>
      </c>
    </row>
    <row r="21" spans="1:1" x14ac:dyDescent="0.2">
      <c r="A21" s="170" t="s">
        <v>345</v>
      </c>
    </row>
    <row r="24" spans="1:1" x14ac:dyDescent="0.2">
      <c r="A24" s="76" t="s">
        <v>346</v>
      </c>
    </row>
    <row r="25" spans="1:1" ht="38.25" x14ac:dyDescent="0.2">
      <c r="A25" s="174" t="s">
        <v>347</v>
      </c>
    </row>
    <row r="28" spans="1:1" x14ac:dyDescent="0.2">
      <c r="A28" s="76" t="s">
        <v>348</v>
      </c>
    </row>
    <row r="29" spans="1:1" x14ac:dyDescent="0.2">
      <c r="A29" s="175" t="s">
        <v>349</v>
      </c>
    </row>
    <row r="30" spans="1:1" x14ac:dyDescent="0.2">
      <c r="A30" s="170" t="s">
        <v>350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zoomScaleNormal="100" zoomScaleSheetLayoutView="115" workbookViewId="0"/>
  </sheetViews>
  <sheetFormatPr baseColWidth="10" defaultRowHeight="12" x14ac:dyDescent="0.2"/>
  <cols>
    <col min="1" max="1" width="2.28515625" style="152" customWidth="1"/>
    <col min="2" max="2" width="83.7109375" style="152" customWidth="1"/>
    <col min="3" max="16384" width="11.42578125" style="152"/>
  </cols>
  <sheetData>
    <row r="1" spans="1:8" s="149" customFormat="1" x14ac:dyDescent="0.2">
      <c r="A1" s="147"/>
      <c r="B1" s="148"/>
      <c r="D1" s="150"/>
    </row>
    <row r="2" spans="1:8" x14ac:dyDescent="0.2">
      <c r="A2" s="151"/>
      <c r="D2" s="153"/>
    </row>
    <row r="3" spans="1:8" x14ac:dyDescent="0.2">
      <c r="A3" s="154"/>
      <c r="D3" s="153"/>
    </row>
    <row r="4" spans="1:8" x14ac:dyDescent="0.2">
      <c r="A4" s="151"/>
      <c r="B4" s="147" t="s">
        <v>262</v>
      </c>
      <c r="C4" s="147"/>
      <c r="D4" s="147"/>
      <c r="E4" s="147"/>
      <c r="F4" s="147"/>
      <c r="G4" s="147"/>
      <c r="H4" s="147"/>
    </row>
    <row r="5" spans="1:8" x14ac:dyDescent="0.2">
      <c r="A5" s="154"/>
      <c r="D5" s="155"/>
    </row>
    <row r="6" spans="1:8" x14ac:dyDescent="0.2">
      <c r="A6" s="151"/>
      <c r="B6" s="150" t="s">
        <v>324</v>
      </c>
      <c r="D6" s="155"/>
    </row>
    <row r="7" spans="1:8" x14ac:dyDescent="0.2">
      <c r="A7" s="154"/>
      <c r="B7" s="156"/>
      <c r="D7" s="155"/>
    </row>
    <row r="8" spans="1:8" x14ac:dyDescent="0.2">
      <c r="A8" s="151"/>
      <c r="B8" s="166" t="s">
        <v>325</v>
      </c>
      <c r="D8" s="155"/>
    </row>
    <row r="9" spans="1:8" x14ac:dyDescent="0.2">
      <c r="A9" s="154"/>
      <c r="B9" s="157"/>
      <c r="D9" s="155"/>
    </row>
    <row r="10" spans="1:8" ht="56.25" x14ac:dyDescent="0.2">
      <c r="A10" s="158"/>
      <c r="B10" s="166" t="s">
        <v>326</v>
      </c>
      <c r="D10" s="155"/>
    </row>
    <row r="11" spans="1:8" x14ac:dyDescent="0.2">
      <c r="A11" s="154"/>
      <c r="B11" s="157"/>
      <c r="D11" s="155"/>
    </row>
    <row r="12" spans="1:8" ht="28.5" customHeight="1" x14ac:dyDescent="0.2">
      <c r="A12" s="146"/>
      <c r="B12" s="166" t="s">
        <v>327</v>
      </c>
      <c r="D12" s="159"/>
    </row>
    <row r="13" spans="1:8" x14ac:dyDescent="0.2">
      <c r="A13" s="154"/>
      <c r="B13" s="157"/>
      <c r="D13" s="155"/>
    </row>
    <row r="14" spans="1:8" ht="67.5" x14ac:dyDescent="0.2">
      <c r="A14" s="154"/>
      <c r="B14" s="166" t="s">
        <v>328</v>
      </c>
      <c r="D14" s="155"/>
    </row>
    <row r="15" spans="1:8" s="149" customFormat="1" x14ac:dyDescent="0.2">
      <c r="A15" s="147"/>
      <c r="B15" s="157"/>
      <c r="D15" s="155"/>
    </row>
    <row r="16" spans="1:8" ht="33.75" x14ac:dyDescent="0.2">
      <c r="A16" s="151"/>
      <c r="B16" s="166" t="s">
        <v>329</v>
      </c>
      <c r="D16" s="155"/>
    </row>
    <row r="17" spans="1:4" x14ac:dyDescent="0.2">
      <c r="A17" s="146"/>
      <c r="B17" s="159"/>
      <c r="D17" s="160"/>
    </row>
    <row r="18" spans="1:4" x14ac:dyDescent="0.2">
      <c r="A18" s="161"/>
      <c r="B18" s="155"/>
    </row>
    <row r="19" spans="1:4" x14ac:dyDescent="0.2">
      <c r="A19" s="146"/>
      <c r="B19" s="157"/>
      <c r="D19" s="160"/>
    </row>
    <row r="20" spans="1:4" x14ac:dyDescent="0.2">
      <c r="A20" s="161"/>
      <c r="B20" s="151" t="s">
        <v>335</v>
      </c>
      <c r="C20" s="160"/>
      <c r="D20" s="160"/>
    </row>
    <row r="21" spans="1:4" x14ac:dyDescent="0.2">
      <c r="A21" s="161"/>
      <c r="B21" s="154"/>
    </row>
    <row r="22" spans="1:4" ht="49.5" customHeight="1" x14ac:dyDescent="0.2">
      <c r="A22" s="146"/>
      <c r="B22" s="167" t="s">
        <v>336</v>
      </c>
      <c r="C22" s="168"/>
      <c r="D22" s="160"/>
    </row>
    <row r="23" spans="1:4" x14ac:dyDescent="0.2">
      <c r="A23" s="161"/>
      <c r="B23" s="154"/>
    </row>
    <row r="24" spans="1:4" x14ac:dyDescent="0.2">
      <c r="A24" s="146"/>
      <c r="B24" s="146"/>
      <c r="D24" s="160"/>
    </row>
    <row r="25" spans="1:4" x14ac:dyDescent="0.2">
      <c r="A25" s="161"/>
      <c r="B25" s="154"/>
      <c r="D25" s="160"/>
    </row>
    <row r="26" spans="1:4" x14ac:dyDescent="0.2">
      <c r="A26" s="146"/>
      <c r="B26" s="146"/>
      <c r="D26" s="160"/>
    </row>
    <row r="27" spans="1:4" x14ac:dyDescent="0.2">
      <c r="A27" s="161"/>
      <c r="B27" s="154"/>
    </row>
    <row r="28" spans="1:4" x14ac:dyDescent="0.2">
      <c r="A28" s="146"/>
      <c r="B28" s="146"/>
      <c r="D28" s="160"/>
    </row>
    <row r="29" spans="1:4" x14ac:dyDescent="0.2">
      <c r="A29" s="161"/>
      <c r="B29" s="154"/>
    </row>
    <row r="30" spans="1:4" x14ac:dyDescent="0.2">
      <c r="A30" s="146"/>
      <c r="B30" s="146"/>
      <c r="D30" s="160"/>
    </row>
    <row r="31" spans="1:4" x14ac:dyDescent="0.2">
      <c r="A31" s="161"/>
      <c r="B31" s="154"/>
      <c r="D31" s="160"/>
    </row>
    <row r="32" spans="1:4" x14ac:dyDescent="0.2">
      <c r="A32" s="146"/>
      <c r="B32" s="146"/>
      <c r="D32" s="160"/>
    </row>
    <row r="33" spans="1:4" x14ac:dyDescent="0.2">
      <c r="A33" s="161"/>
      <c r="B33" s="154"/>
    </row>
    <row r="34" spans="1:4" x14ac:dyDescent="0.2">
      <c r="A34" s="146"/>
      <c r="B34" s="146"/>
      <c r="D34" s="160"/>
    </row>
    <row r="35" spans="1:4" x14ac:dyDescent="0.2">
      <c r="A35" s="161"/>
      <c r="B35" s="154"/>
    </row>
    <row r="36" spans="1:4" x14ac:dyDescent="0.2">
      <c r="A36" s="146"/>
      <c r="B36" s="146"/>
      <c r="D36" s="160"/>
    </row>
    <row r="37" spans="1:4" x14ac:dyDescent="0.2">
      <c r="A37" s="151"/>
      <c r="B37" s="160"/>
      <c r="D37" s="160"/>
    </row>
    <row r="38" spans="1:4" s="162" customFormat="1" x14ac:dyDescent="0.2">
      <c r="A38" s="161"/>
      <c r="B38" s="154"/>
    </row>
    <row r="39" spans="1:4" s="162" customFormat="1" x14ac:dyDescent="0.2">
      <c r="B39" s="158"/>
    </row>
    <row r="40" spans="1:4" s="162" customFormat="1" x14ac:dyDescent="0.2">
      <c r="A40" s="161"/>
      <c r="B40" s="154"/>
    </row>
    <row r="41" spans="1:4" s="162" customFormat="1" x14ac:dyDescent="0.2">
      <c r="B41" s="158"/>
    </row>
    <row r="42" spans="1:4" s="162" customFormat="1" x14ac:dyDescent="0.2">
      <c r="A42" s="161"/>
      <c r="B42" s="154"/>
    </row>
    <row r="43" spans="1:4" s="162" customFormat="1" x14ac:dyDescent="0.2">
      <c r="A43" s="163"/>
      <c r="B43" s="158"/>
    </row>
    <row r="44" spans="1:4" s="162" customFormat="1" x14ac:dyDescent="0.2">
      <c r="A44" s="163"/>
      <c r="B44" s="163"/>
    </row>
    <row r="45" spans="1:4" s="162" customFormat="1" x14ac:dyDescent="0.2">
      <c r="B45" s="158"/>
    </row>
    <row r="46" spans="1:4" s="162" customFormat="1" x14ac:dyDescent="0.2">
      <c r="B46" s="163"/>
      <c r="D46" s="158"/>
    </row>
    <row r="47" spans="1:4" s="162" customFormat="1" x14ac:dyDescent="0.2">
      <c r="B47" s="158"/>
    </row>
    <row r="48" spans="1:4" s="162" customFormat="1" x14ac:dyDescent="0.2">
      <c r="B48" s="163"/>
    </row>
    <row r="49" spans="1:2" s="162" customFormat="1" x14ac:dyDescent="0.2">
      <c r="B49" s="158"/>
    </row>
    <row r="50" spans="1:2" s="162" customFormat="1" x14ac:dyDescent="0.2">
      <c r="B50" s="163"/>
    </row>
    <row r="51" spans="1:2" s="162" customFormat="1" x14ac:dyDescent="0.2">
      <c r="B51" s="163"/>
    </row>
    <row r="52" spans="1:2" s="162" customFormat="1" x14ac:dyDescent="0.2">
      <c r="B52" s="163"/>
    </row>
    <row r="53" spans="1:2" s="162" customFormat="1" x14ac:dyDescent="0.2">
      <c r="B53" s="158"/>
    </row>
    <row r="54" spans="1:2" s="162" customFormat="1" x14ac:dyDescent="0.2">
      <c r="A54" s="164"/>
      <c r="B54" s="163"/>
    </row>
    <row r="55" spans="1:2" s="162" customFormat="1" x14ac:dyDescent="0.2">
      <c r="B55" s="158"/>
    </row>
    <row r="56" spans="1:2" s="162" customFormat="1" x14ac:dyDescent="0.2">
      <c r="B56" s="163"/>
    </row>
    <row r="57" spans="1:2" s="162" customFormat="1" x14ac:dyDescent="0.2">
      <c r="B57" s="158"/>
    </row>
    <row r="58" spans="1:2" s="162" customFormat="1" x14ac:dyDescent="0.2">
      <c r="B58" s="163"/>
    </row>
    <row r="59" spans="1:2" s="162" customFormat="1" x14ac:dyDescent="0.2">
      <c r="B59" s="158"/>
    </row>
    <row r="60" spans="1:2" s="162" customFormat="1" x14ac:dyDescent="0.2">
      <c r="B60" s="163"/>
    </row>
    <row r="61" spans="1:2" s="162" customFormat="1" x14ac:dyDescent="0.2">
      <c r="B61" s="158"/>
    </row>
    <row r="62" spans="1:2" s="162" customFormat="1" x14ac:dyDescent="0.2">
      <c r="B62" s="163"/>
    </row>
    <row r="63" spans="1:2" s="162" customFormat="1" x14ac:dyDescent="0.2">
      <c r="B63" s="158"/>
    </row>
    <row r="64" spans="1:2" s="162" customFormat="1" x14ac:dyDescent="0.2">
      <c r="A64" s="164"/>
      <c r="B64" s="163"/>
    </row>
    <row r="65" spans="1:2" s="162" customFormat="1" x14ac:dyDescent="0.2">
      <c r="A65" s="164"/>
      <c r="B65" s="163"/>
    </row>
    <row r="66" spans="1:2" s="162" customFormat="1" x14ac:dyDescent="0.2">
      <c r="A66" s="164"/>
      <c r="B66" s="163"/>
    </row>
    <row r="67" spans="1:2" s="162" customFormat="1" x14ac:dyDescent="0.2">
      <c r="A67" s="164"/>
      <c r="B67" s="163"/>
    </row>
    <row r="68" spans="1:2" s="162" customFormat="1" x14ac:dyDescent="0.2">
      <c r="A68" s="164"/>
      <c r="B68" s="163"/>
    </row>
    <row r="69" spans="1:2" s="162" customFormat="1" x14ac:dyDescent="0.2">
      <c r="B69" s="163"/>
    </row>
    <row r="70" spans="1:2" s="162" customFormat="1" x14ac:dyDescent="0.2">
      <c r="B70" s="163"/>
    </row>
    <row r="71" spans="1:2" s="162" customFormat="1" x14ac:dyDescent="0.2">
      <c r="B71" s="158"/>
    </row>
    <row r="72" spans="1:2" s="162" customFormat="1" x14ac:dyDescent="0.2">
      <c r="B72" s="163"/>
    </row>
    <row r="73" spans="1:2" x14ac:dyDescent="0.2">
      <c r="B73" s="158"/>
    </row>
    <row r="74" spans="1:2" x14ac:dyDescent="0.2">
      <c r="B74" s="158"/>
    </row>
    <row r="75" spans="1:2" x14ac:dyDescent="0.2">
      <c r="B75" s="158"/>
    </row>
    <row r="76" spans="1:2" x14ac:dyDescent="0.2">
      <c r="B76" s="165"/>
    </row>
    <row r="77" spans="1:2" x14ac:dyDescent="0.2">
      <c r="B77" s="158"/>
    </row>
    <row r="78" spans="1:2" x14ac:dyDescent="0.2">
      <c r="B78" s="158"/>
    </row>
    <row r="79" spans="1:2" x14ac:dyDescent="0.2">
      <c r="B79" s="158"/>
    </row>
    <row r="80" spans="1:2" x14ac:dyDescent="0.2">
      <c r="B80" s="158"/>
    </row>
    <row r="81" spans="2:2" x14ac:dyDescent="0.2">
      <c r="B81" s="158"/>
    </row>
    <row r="82" spans="2:2" x14ac:dyDescent="0.2">
      <c r="B82" s="158"/>
    </row>
    <row r="83" spans="2:2" x14ac:dyDescent="0.2">
      <c r="B83" s="158"/>
    </row>
    <row r="84" spans="2:2" x14ac:dyDescent="0.2">
      <c r="B84" s="158"/>
    </row>
    <row r="85" spans="2:2" x14ac:dyDescent="0.2">
      <c r="B85" s="158"/>
    </row>
    <row r="86" spans="2:2" x14ac:dyDescent="0.2">
      <c r="B86" s="158"/>
    </row>
    <row r="87" spans="2:2" x14ac:dyDescent="0.2">
      <c r="B87" s="158"/>
    </row>
    <row r="88" spans="2:2" x14ac:dyDescent="0.2">
      <c r="B88" s="158"/>
    </row>
    <row r="89" spans="2:2" x14ac:dyDescent="0.2">
      <c r="B89" s="158"/>
    </row>
    <row r="90" spans="2:2" x14ac:dyDescent="0.2">
      <c r="B90" s="158"/>
    </row>
    <row r="91" spans="2:2" x14ac:dyDescent="0.2">
      <c r="B91" s="158"/>
    </row>
    <row r="92" spans="2:2" x14ac:dyDescent="0.2">
      <c r="B92" s="158"/>
    </row>
    <row r="93" spans="2:2" x14ac:dyDescent="0.2">
      <c r="B93" s="158"/>
    </row>
    <row r="94" spans="2:2" x14ac:dyDescent="0.2">
      <c r="B94" s="158"/>
    </row>
    <row r="95" spans="2:2" x14ac:dyDescent="0.2">
      <c r="B95" s="158"/>
    </row>
    <row r="96" spans="2:2" x14ac:dyDescent="0.2">
      <c r="B96" s="158"/>
    </row>
    <row r="97" spans="2:2" x14ac:dyDescent="0.2">
      <c r="B97" s="158"/>
    </row>
    <row r="98" spans="2:2" x14ac:dyDescent="0.2">
      <c r="B98" s="158"/>
    </row>
    <row r="99" spans="2:2" x14ac:dyDescent="0.2">
      <c r="B99" s="158"/>
    </row>
    <row r="100" spans="2:2" x14ac:dyDescent="0.2">
      <c r="B100" s="158"/>
    </row>
    <row r="101" spans="2:2" x14ac:dyDescent="0.2">
      <c r="B101" s="158"/>
    </row>
    <row r="102" spans="2:2" x14ac:dyDescent="0.2">
      <c r="B102" s="158"/>
    </row>
    <row r="103" spans="2:2" x14ac:dyDescent="0.2">
      <c r="B103" s="158"/>
    </row>
    <row r="104" spans="2:2" x14ac:dyDescent="0.2">
      <c r="B104" s="158"/>
    </row>
    <row r="105" spans="2:2" x14ac:dyDescent="0.2">
      <c r="B105" s="158"/>
    </row>
    <row r="106" spans="2:2" x14ac:dyDescent="0.2">
      <c r="B106" s="158"/>
    </row>
    <row r="107" spans="2:2" x14ac:dyDescent="0.2">
      <c r="B107" s="158"/>
    </row>
    <row r="108" spans="2:2" x14ac:dyDescent="0.2">
      <c r="B108" s="158"/>
    </row>
    <row r="109" spans="2:2" x14ac:dyDescent="0.2">
      <c r="B109" s="158"/>
    </row>
    <row r="110" spans="2:2" x14ac:dyDescent="0.2">
      <c r="B110" s="158"/>
    </row>
    <row r="111" spans="2:2" x14ac:dyDescent="0.2">
      <c r="B111" s="158"/>
    </row>
    <row r="112" spans="2:2" x14ac:dyDescent="0.2">
      <c r="B112" s="158"/>
    </row>
    <row r="113" spans="2:2" x14ac:dyDescent="0.2">
      <c r="B113" s="158"/>
    </row>
    <row r="114" spans="2:2" x14ac:dyDescent="0.2">
      <c r="B114" s="158"/>
    </row>
    <row r="115" spans="2:2" x14ac:dyDescent="0.2">
      <c r="B115" s="158"/>
    </row>
    <row r="116" spans="2:2" x14ac:dyDescent="0.2">
      <c r="B116" s="158"/>
    </row>
    <row r="117" spans="2:2" x14ac:dyDescent="0.2">
      <c r="B117" s="158"/>
    </row>
    <row r="118" spans="2:2" x14ac:dyDescent="0.2">
      <c r="B118" s="158"/>
    </row>
    <row r="119" spans="2:2" x14ac:dyDescent="0.2">
      <c r="B119" s="158"/>
    </row>
    <row r="120" spans="2:2" x14ac:dyDescent="0.2">
      <c r="B120" s="158"/>
    </row>
    <row r="121" spans="2:2" x14ac:dyDescent="0.2">
      <c r="B121" s="158"/>
    </row>
    <row r="122" spans="2:2" x14ac:dyDescent="0.2">
      <c r="B122" s="158"/>
    </row>
    <row r="123" spans="2:2" x14ac:dyDescent="0.2">
      <c r="B123" s="158"/>
    </row>
    <row r="124" spans="2:2" x14ac:dyDescent="0.2">
      <c r="B124" s="158"/>
    </row>
    <row r="125" spans="2:2" x14ac:dyDescent="0.2">
      <c r="B125" s="158"/>
    </row>
    <row r="126" spans="2:2" x14ac:dyDescent="0.2">
      <c r="B126" s="158"/>
    </row>
    <row r="127" spans="2:2" x14ac:dyDescent="0.2">
      <c r="B127" s="158"/>
    </row>
    <row r="128" spans="2:2" x14ac:dyDescent="0.2">
      <c r="B128" s="158"/>
    </row>
    <row r="129" spans="2:2" x14ac:dyDescent="0.2">
      <c r="B129" s="158"/>
    </row>
    <row r="130" spans="2:2" x14ac:dyDescent="0.2">
      <c r="B130" s="158"/>
    </row>
    <row r="131" spans="2:2" x14ac:dyDescent="0.2">
      <c r="B131" s="158"/>
    </row>
    <row r="132" spans="2:2" x14ac:dyDescent="0.2">
      <c r="B132" s="158"/>
    </row>
    <row r="133" spans="2:2" x14ac:dyDescent="0.2">
      <c r="B133" s="158"/>
    </row>
    <row r="134" spans="2:2" x14ac:dyDescent="0.2">
      <c r="B134" s="158"/>
    </row>
    <row r="135" spans="2:2" x14ac:dyDescent="0.2">
      <c r="B135" s="158"/>
    </row>
    <row r="136" spans="2:2" x14ac:dyDescent="0.2">
      <c r="B136" s="158"/>
    </row>
    <row r="137" spans="2:2" x14ac:dyDescent="0.2">
      <c r="B137" s="158"/>
    </row>
    <row r="138" spans="2:2" x14ac:dyDescent="0.2">
      <c r="B138" s="158"/>
    </row>
    <row r="139" spans="2:2" x14ac:dyDescent="0.2">
      <c r="B139" s="158"/>
    </row>
    <row r="140" spans="2:2" x14ac:dyDescent="0.2">
      <c r="B140" s="158"/>
    </row>
    <row r="141" spans="2:2" x14ac:dyDescent="0.2">
      <c r="B141" s="158"/>
    </row>
    <row r="142" spans="2:2" x14ac:dyDescent="0.2">
      <c r="B142" s="158"/>
    </row>
    <row r="143" spans="2:2" x14ac:dyDescent="0.2">
      <c r="B143" s="158"/>
    </row>
    <row r="144" spans="2:2" x14ac:dyDescent="0.2">
      <c r="B144" s="158"/>
    </row>
    <row r="145" spans="2:2" x14ac:dyDescent="0.2">
      <c r="B145" s="158"/>
    </row>
    <row r="146" spans="2:2" x14ac:dyDescent="0.2">
      <c r="B146" s="158"/>
    </row>
    <row r="147" spans="2:2" x14ac:dyDescent="0.2">
      <c r="B147" s="158"/>
    </row>
    <row r="148" spans="2:2" x14ac:dyDescent="0.2">
      <c r="B148" s="158"/>
    </row>
    <row r="149" spans="2:2" x14ac:dyDescent="0.2">
      <c r="B149" s="158"/>
    </row>
    <row r="150" spans="2:2" x14ac:dyDescent="0.2">
      <c r="B150" s="158"/>
    </row>
    <row r="151" spans="2:2" x14ac:dyDescent="0.2">
      <c r="B151" s="158"/>
    </row>
    <row r="152" spans="2:2" x14ac:dyDescent="0.2">
      <c r="B152" s="158"/>
    </row>
    <row r="153" spans="2:2" x14ac:dyDescent="0.2">
      <c r="B153" s="158"/>
    </row>
    <row r="154" spans="2:2" x14ac:dyDescent="0.2">
      <c r="B154" s="158"/>
    </row>
    <row r="155" spans="2:2" x14ac:dyDescent="0.2">
      <c r="B155" s="158"/>
    </row>
    <row r="156" spans="2:2" x14ac:dyDescent="0.2">
      <c r="B156" s="158"/>
    </row>
    <row r="157" spans="2:2" x14ac:dyDescent="0.2">
      <c r="B157" s="158"/>
    </row>
    <row r="158" spans="2:2" x14ac:dyDescent="0.2">
      <c r="B158" s="158"/>
    </row>
    <row r="159" spans="2:2" x14ac:dyDescent="0.2">
      <c r="B159" s="158"/>
    </row>
    <row r="160" spans="2:2" x14ac:dyDescent="0.2">
      <c r="B160" s="158"/>
    </row>
    <row r="161" spans="2:2" x14ac:dyDescent="0.2">
      <c r="B161" s="158"/>
    </row>
    <row r="162" spans="2:2" x14ac:dyDescent="0.2">
      <c r="B162" s="158"/>
    </row>
    <row r="163" spans="2:2" x14ac:dyDescent="0.2">
      <c r="B163" s="158"/>
    </row>
    <row r="164" spans="2:2" x14ac:dyDescent="0.2">
      <c r="B164" s="158"/>
    </row>
    <row r="165" spans="2:2" x14ac:dyDescent="0.2">
      <c r="B165" s="158"/>
    </row>
    <row r="166" spans="2:2" x14ac:dyDescent="0.2">
      <c r="B166" s="158"/>
    </row>
    <row r="167" spans="2:2" x14ac:dyDescent="0.2">
      <c r="B167" s="158"/>
    </row>
    <row r="168" spans="2:2" x14ac:dyDescent="0.2">
      <c r="B168" s="158"/>
    </row>
    <row r="169" spans="2:2" x14ac:dyDescent="0.2">
      <c r="B169" s="158"/>
    </row>
    <row r="170" spans="2:2" x14ac:dyDescent="0.2">
      <c r="B170" s="158"/>
    </row>
    <row r="171" spans="2:2" x14ac:dyDescent="0.2">
      <c r="B171" s="158"/>
    </row>
    <row r="172" spans="2:2" x14ac:dyDescent="0.2">
      <c r="B172" s="158"/>
    </row>
    <row r="173" spans="2:2" x14ac:dyDescent="0.2">
      <c r="B173" s="158"/>
    </row>
    <row r="174" spans="2:2" x14ac:dyDescent="0.2">
      <c r="B174" s="158"/>
    </row>
    <row r="175" spans="2:2" x14ac:dyDescent="0.2">
      <c r="B175" s="158"/>
    </row>
    <row r="176" spans="2:2" x14ac:dyDescent="0.2">
      <c r="B176" s="158"/>
    </row>
    <row r="177" spans="2:2" x14ac:dyDescent="0.2">
      <c r="B177" s="158"/>
    </row>
    <row r="178" spans="2:2" x14ac:dyDescent="0.2">
      <c r="B178" s="158"/>
    </row>
    <row r="179" spans="2:2" x14ac:dyDescent="0.2">
      <c r="B179" s="158"/>
    </row>
    <row r="180" spans="2:2" x14ac:dyDescent="0.2">
      <c r="B180" s="158"/>
    </row>
    <row r="181" spans="2:2" x14ac:dyDescent="0.2">
      <c r="B181" s="158"/>
    </row>
    <row r="182" spans="2:2" x14ac:dyDescent="0.2">
      <c r="B182" s="158"/>
    </row>
    <row r="183" spans="2:2" x14ac:dyDescent="0.2">
      <c r="B183" s="158"/>
    </row>
    <row r="184" spans="2:2" x14ac:dyDescent="0.2">
      <c r="B184" s="158"/>
    </row>
    <row r="185" spans="2:2" x14ac:dyDescent="0.2">
      <c r="B185" s="158"/>
    </row>
    <row r="186" spans="2:2" x14ac:dyDescent="0.2">
      <c r="B186" s="158"/>
    </row>
    <row r="187" spans="2:2" x14ac:dyDescent="0.2">
      <c r="B187" s="158"/>
    </row>
    <row r="188" spans="2:2" x14ac:dyDescent="0.2">
      <c r="B188" s="158"/>
    </row>
    <row r="189" spans="2:2" x14ac:dyDescent="0.2">
      <c r="B189" s="158"/>
    </row>
    <row r="190" spans="2:2" x14ac:dyDescent="0.2">
      <c r="B190" s="158"/>
    </row>
    <row r="191" spans="2:2" x14ac:dyDescent="0.2">
      <c r="B191" s="158"/>
    </row>
    <row r="192" spans="2:2" x14ac:dyDescent="0.2">
      <c r="B192" s="158"/>
    </row>
    <row r="193" spans="2:2" x14ac:dyDescent="0.2">
      <c r="B193" s="158"/>
    </row>
    <row r="194" spans="2:2" x14ac:dyDescent="0.2">
      <c r="B194" s="158"/>
    </row>
    <row r="195" spans="2:2" x14ac:dyDescent="0.2">
      <c r="B195" s="158"/>
    </row>
    <row r="196" spans="2:2" x14ac:dyDescent="0.2">
      <c r="B196" s="158"/>
    </row>
    <row r="197" spans="2:2" x14ac:dyDescent="0.2">
      <c r="B197" s="158"/>
    </row>
    <row r="198" spans="2:2" x14ac:dyDescent="0.2">
      <c r="B198" s="158"/>
    </row>
    <row r="199" spans="2:2" x14ac:dyDescent="0.2">
      <c r="B199" s="158"/>
    </row>
    <row r="200" spans="2:2" x14ac:dyDescent="0.2">
      <c r="B200" s="158"/>
    </row>
    <row r="201" spans="2:2" x14ac:dyDescent="0.2">
      <c r="B201" s="158"/>
    </row>
    <row r="202" spans="2:2" x14ac:dyDescent="0.2">
      <c r="B202" s="158"/>
    </row>
    <row r="203" spans="2:2" x14ac:dyDescent="0.2">
      <c r="B203" s="158"/>
    </row>
    <row r="204" spans="2:2" x14ac:dyDescent="0.2">
      <c r="B204" s="158"/>
    </row>
    <row r="205" spans="2:2" x14ac:dyDescent="0.2">
      <c r="B205" s="158"/>
    </row>
    <row r="206" spans="2:2" x14ac:dyDescent="0.2">
      <c r="B206" s="158"/>
    </row>
  </sheetData>
  <printOptions horizontalCentered="1"/>
  <pageMargins left="0.78740157480314965" right="0.78740157480314965" top="0.78740157480314965" bottom="0.39370078740157483" header="0.51181102362204722" footer="0.51181102362204722"/>
  <pageSetup paperSize="9" firstPageNumber="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3:N40"/>
  <sheetViews>
    <sheetView zoomScaleNormal="100" workbookViewId="0">
      <selection activeCell="H1" sqref="H1"/>
    </sheetView>
  </sheetViews>
  <sheetFormatPr baseColWidth="10" defaultRowHeight="12.75" x14ac:dyDescent="0.2"/>
  <sheetData>
    <row r="33" spans="14:14" x14ac:dyDescent="0.2">
      <c r="N33" s="88"/>
    </row>
    <row r="34" spans="14:14" x14ac:dyDescent="0.2">
      <c r="N34" s="88"/>
    </row>
    <row r="35" spans="14:14" x14ac:dyDescent="0.2">
      <c r="N35" s="88"/>
    </row>
    <row r="36" spans="14:14" x14ac:dyDescent="0.2">
      <c r="N36" s="88"/>
    </row>
    <row r="37" spans="14:14" x14ac:dyDescent="0.2">
      <c r="N37" s="88"/>
    </row>
    <row r="38" spans="14:14" x14ac:dyDescent="0.2">
      <c r="N38" s="88"/>
    </row>
    <row r="39" spans="14:14" x14ac:dyDescent="0.2">
      <c r="N39" s="88"/>
    </row>
    <row r="40" spans="14:14" x14ac:dyDescent="0.2">
      <c r="N40" s="88"/>
    </row>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&amp;C&amp;8- 7 -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&amp;C&amp;8- 8 -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&amp;C&amp;8- 9 -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H1" sqref="H1"/>
    </sheetView>
  </sheetViews>
  <sheetFormatPr baseColWidth="10" defaultRowHeight="12.75" x14ac:dyDescent="0.2"/>
  <sheetData/>
  <printOptions horizontalCentered="1"/>
  <pageMargins left="0.70866141732283472" right="0.70866141732283472" top="0.59055118110236227" bottom="0.59055118110236227" header="0.31496062992125984" footer="0.31496062992125984"/>
  <pageSetup paperSize="9" orientation="portrait" r:id="rId1"/>
  <headerFooter>
    <oddHeader>&amp;C&amp;8- 10 -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L85"/>
  <sheetViews>
    <sheetView zoomScale="130" zoomScaleNormal="130" workbookViewId="0">
      <selection sqref="A1:I1"/>
    </sheetView>
  </sheetViews>
  <sheetFormatPr baseColWidth="10" defaultRowHeight="12.95" customHeight="1" x14ac:dyDescent="0.15"/>
  <cols>
    <col min="1" max="1" width="10.140625" style="11" customWidth="1"/>
    <col min="2" max="9" width="10.140625" style="2" customWidth="1"/>
    <col min="10" max="16384" width="11.42578125" style="2"/>
  </cols>
  <sheetData>
    <row r="1" spans="1:12" ht="39.950000000000003" customHeight="1" x14ac:dyDescent="0.15">
      <c r="A1" s="196" t="s">
        <v>259</v>
      </c>
      <c r="B1" s="196"/>
      <c r="C1" s="196"/>
      <c r="D1" s="196"/>
      <c r="E1" s="196"/>
      <c r="F1" s="196"/>
      <c r="G1" s="196"/>
      <c r="H1" s="196"/>
      <c r="I1" s="196"/>
    </row>
    <row r="2" spans="1:12" s="10" customFormat="1" ht="24.95" customHeight="1" x14ac:dyDescent="0.15">
      <c r="A2" s="197" t="s">
        <v>100</v>
      </c>
      <c r="B2" s="202" t="s">
        <v>44</v>
      </c>
      <c r="C2" s="204" t="s">
        <v>97</v>
      </c>
      <c r="D2" s="204" t="s">
        <v>145</v>
      </c>
      <c r="E2" s="206" t="s">
        <v>101</v>
      </c>
      <c r="F2" s="206"/>
      <c r="G2" s="206" t="s">
        <v>99</v>
      </c>
      <c r="H2" s="206"/>
      <c r="I2" s="193" t="s">
        <v>96</v>
      </c>
    </row>
    <row r="3" spans="1:12" s="10" customFormat="1" ht="24.95" customHeight="1" x14ac:dyDescent="0.15">
      <c r="A3" s="198"/>
      <c r="B3" s="203"/>
      <c r="C3" s="205"/>
      <c r="D3" s="205"/>
      <c r="E3" s="1" t="s">
        <v>102</v>
      </c>
      <c r="F3" s="1" t="s">
        <v>34</v>
      </c>
      <c r="G3" s="1" t="s">
        <v>102</v>
      </c>
      <c r="H3" s="1" t="s">
        <v>34</v>
      </c>
      <c r="I3" s="194"/>
    </row>
    <row r="4" spans="1:12" ht="9.9499999999999993" customHeight="1" x14ac:dyDescent="0.15">
      <c r="A4" s="199"/>
      <c r="B4" s="200" t="s">
        <v>103</v>
      </c>
      <c r="C4" s="201"/>
      <c r="D4" s="31" t="s">
        <v>104</v>
      </c>
      <c r="E4" s="201" t="s">
        <v>103</v>
      </c>
      <c r="F4" s="201"/>
      <c r="G4" s="201"/>
      <c r="H4" s="201"/>
      <c r="I4" s="32" t="s">
        <v>105</v>
      </c>
    </row>
    <row r="5" spans="1:12" ht="20.100000000000001" customHeight="1" x14ac:dyDescent="0.15">
      <c r="A5" s="20">
        <v>2017</v>
      </c>
      <c r="B5" s="47"/>
      <c r="C5" s="47"/>
      <c r="D5" s="46"/>
      <c r="E5" s="47"/>
      <c r="F5" s="47"/>
      <c r="G5" s="47"/>
      <c r="H5" s="47"/>
      <c r="I5" s="46"/>
      <c r="K5" s="55"/>
      <c r="L5" s="55"/>
    </row>
    <row r="6" spans="1:12" ht="9.9499999999999993" customHeight="1" x14ac:dyDescent="0.15">
      <c r="A6" s="39" t="s">
        <v>106</v>
      </c>
      <c r="B6" s="47">
        <v>1180</v>
      </c>
      <c r="C6" s="47">
        <v>61821</v>
      </c>
      <c r="D6" s="46">
        <v>28.366135698596516</v>
      </c>
      <c r="E6" s="47">
        <v>205661</v>
      </c>
      <c r="F6" s="47">
        <v>12622</v>
      </c>
      <c r="G6" s="47">
        <v>534911</v>
      </c>
      <c r="H6" s="47">
        <v>28439</v>
      </c>
      <c r="I6" s="46">
        <v>2.6009355201034712</v>
      </c>
      <c r="K6" s="56"/>
      <c r="L6" s="57"/>
    </row>
    <row r="7" spans="1:12" ht="9.9499999999999993" customHeight="1" x14ac:dyDescent="0.15">
      <c r="A7" s="39" t="s">
        <v>107</v>
      </c>
      <c r="B7" s="47">
        <v>1173</v>
      </c>
      <c r="C7" s="47">
        <v>62002</v>
      </c>
      <c r="D7" s="46">
        <v>34.203770543626653</v>
      </c>
      <c r="E7" s="47">
        <v>216166</v>
      </c>
      <c r="F7" s="47">
        <v>12301</v>
      </c>
      <c r="G7" s="47">
        <v>590760</v>
      </c>
      <c r="H7" s="47">
        <v>25827</v>
      </c>
      <c r="I7" s="46">
        <v>2.7328997159590314</v>
      </c>
      <c r="K7" s="55"/>
      <c r="L7" s="55"/>
    </row>
    <row r="8" spans="1:12" ht="9.9499999999999993" customHeight="1" x14ac:dyDescent="0.15">
      <c r="A8" s="39" t="s">
        <v>108</v>
      </c>
      <c r="B8" s="47">
        <v>1182</v>
      </c>
      <c r="C8" s="47">
        <v>62420</v>
      </c>
      <c r="D8" s="46">
        <v>33.150185827034697</v>
      </c>
      <c r="E8" s="47">
        <v>256745</v>
      </c>
      <c r="F8" s="47">
        <v>14959</v>
      </c>
      <c r="G8" s="47">
        <v>635078</v>
      </c>
      <c r="H8" s="47">
        <v>33495</v>
      </c>
      <c r="I8" s="46">
        <v>2.4735749479055094</v>
      </c>
      <c r="K8" s="42"/>
    </row>
    <row r="9" spans="1:12" ht="9.9499999999999993" customHeight="1" x14ac:dyDescent="0.15">
      <c r="A9" s="39" t="s">
        <v>109</v>
      </c>
      <c r="B9" s="47">
        <v>1219</v>
      </c>
      <c r="C9" s="47">
        <v>64244</v>
      </c>
      <c r="D9" s="46">
        <v>40.951212764957958</v>
      </c>
      <c r="E9" s="47">
        <v>304070</v>
      </c>
      <c r="F9" s="47">
        <v>19849</v>
      </c>
      <c r="G9" s="47">
        <v>784572</v>
      </c>
      <c r="H9" s="47">
        <v>41821</v>
      </c>
      <c r="I9" s="46">
        <v>2.5802348143519582</v>
      </c>
    </row>
    <row r="10" spans="1:12" ht="9.9499999999999993" customHeight="1" x14ac:dyDescent="0.15">
      <c r="A10" s="39" t="s">
        <v>110</v>
      </c>
      <c r="B10" s="47">
        <v>1233</v>
      </c>
      <c r="C10" s="47">
        <v>65570</v>
      </c>
      <c r="D10" s="46">
        <v>43.306798651694479</v>
      </c>
      <c r="E10" s="47">
        <v>366710</v>
      </c>
      <c r="F10" s="47">
        <v>26247</v>
      </c>
      <c r="G10" s="47">
        <v>878659</v>
      </c>
      <c r="H10" s="47">
        <v>54658</v>
      </c>
      <c r="I10" s="46">
        <v>2.3960595565978564</v>
      </c>
    </row>
    <row r="11" spans="1:12" ht="9.9499999999999993" customHeight="1" x14ac:dyDescent="0.15">
      <c r="A11" s="39" t="s">
        <v>111</v>
      </c>
      <c r="B11" s="47">
        <v>1234</v>
      </c>
      <c r="C11" s="47">
        <v>65904</v>
      </c>
      <c r="D11" s="46">
        <v>46.833982081172252</v>
      </c>
      <c r="E11" s="47">
        <v>380685</v>
      </c>
      <c r="F11" s="47">
        <v>28297</v>
      </c>
      <c r="G11" s="47">
        <v>923568</v>
      </c>
      <c r="H11" s="47">
        <v>62230</v>
      </c>
      <c r="I11" s="46">
        <v>2.4260687970369204</v>
      </c>
    </row>
    <row r="12" spans="1:12" ht="9.9499999999999993" customHeight="1" x14ac:dyDescent="0.15">
      <c r="A12" s="39" t="s">
        <v>112</v>
      </c>
      <c r="B12" s="47">
        <v>1235</v>
      </c>
      <c r="C12" s="47">
        <v>65746</v>
      </c>
      <c r="D12" s="46">
        <v>46.261641781222835</v>
      </c>
      <c r="E12" s="47">
        <v>340100</v>
      </c>
      <c r="F12" s="47">
        <v>35887</v>
      </c>
      <c r="G12" s="47">
        <v>934976</v>
      </c>
      <c r="H12" s="47">
        <v>77640</v>
      </c>
      <c r="I12" s="46">
        <v>2.7491208468097619</v>
      </c>
    </row>
    <row r="13" spans="1:12" ht="9.9499999999999993" customHeight="1" x14ac:dyDescent="0.15">
      <c r="A13" s="39" t="s">
        <v>113</v>
      </c>
      <c r="B13" s="47">
        <v>1237</v>
      </c>
      <c r="C13" s="47">
        <v>65879</v>
      </c>
      <c r="D13" s="46">
        <v>46.016482435394437</v>
      </c>
      <c r="E13" s="47">
        <v>351906</v>
      </c>
      <c r="F13" s="47">
        <v>34402</v>
      </c>
      <c r="G13" s="47">
        <v>935493</v>
      </c>
      <c r="H13" s="47">
        <v>77774</v>
      </c>
      <c r="I13" s="46">
        <v>2.658360471262212</v>
      </c>
    </row>
    <row r="14" spans="1:12" ht="9.9499999999999993" customHeight="1" x14ac:dyDescent="0.15">
      <c r="A14" s="39" t="s">
        <v>114</v>
      </c>
      <c r="B14" s="47">
        <v>1230</v>
      </c>
      <c r="C14" s="47">
        <v>65282</v>
      </c>
      <c r="D14" s="46">
        <v>47.116218793054529</v>
      </c>
      <c r="E14" s="47">
        <v>383610</v>
      </c>
      <c r="F14" s="47">
        <v>28918</v>
      </c>
      <c r="G14" s="47">
        <v>921638</v>
      </c>
      <c r="H14" s="47">
        <v>61620</v>
      </c>
      <c r="I14" s="46">
        <v>2.4025390370428301</v>
      </c>
    </row>
    <row r="15" spans="1:12" ht="9.9499999999999993" customHeight="1" x14ac:dyDescent="0.15">
      <c r="A15" s="39" t="s">
        <v>115</v>
      </c>
      <c r="B15" s="47">
        <v>1224</v>
      </c>
      <c r="C15" s="47">
        <v>64477</v>
      </c>
      <c r="D15" s="46">
        <v>45.469611955174628</v>
      </c>
      <c r="E15" s="47">
        <v>347379</v>
      </c>
      <c r="F15" s="47">
        <v>22645</v>
      </c>
      <c r="G15" s="47">
        <v>905104</v>
      </c>
      <c r="H15" s="47">
        <v>49704</v>
      </c>
      <c r="I15" s="46">
        <v>2.6055230742215274</v>
      </c>
    </row>
    <row r="16" spans="1:12" ht="9.9499999999999993" customHeight="1" x14ac:dyDescent="0.15">
      <c r="A16" s="39" t="s">
        <v>116</v>
      </c>
      <c r="B16" s="47">
        <v>1165</v>
      </c>
      <c r="C16" s="47">
        <v>62436</v>
      </c>
      <c r="D16" s="46">
        <v>34.319868723703273</v>
      </c>
      <c r="E16" s="47">
        <v>262595</v>
      </c>
      <c r="F16" s="47">
        <v>16512</v>
      </c>
      <c r="G16" s="47">
        <v>635176</v>
      </c>
      <c r="H16" s="47">
        <v>35841</v>
      </c>
      <c r="I16" s="46">
        <v>2.4188427045450216</v>
      </c>
    </row>
    <row r="17" spans="1:9" ht="9.9499999999999993" customHeight="1" x14ac:dyDescent="0.15">
      <c r="A17" s="39" t="s">
        <v>117</v>
      </c>
      <c r="B17" s="47">
        <v>1186</v>
      </c>
      <c r="C17" s="47">
        <v>62903</v>
      </c>
      <c r="D17" s="46">
        <v>35.255203994702704</v>
      </c>
      <c r="E17" s="47">
        <v>267492</v>
      </c>
      <c r="F17" s="47">
        <v>13566</v>
      </c>
      <c r="G17" s="47">
        <v>671655</v>
      </c>
      <c r="H17" s="47">
        <v>32418</v>
      </c>
      <c r="I17" s="46">
        <v>2.5109349064644926</v>
      </c>
    </row>
    <row r="18" spans="1:9" ht="20.100000000000001" customHeight="1" x14ac:dyDescent="0.15">
      <c r="A18" s="20">
        <v>2018</v>
      </c>
      <c r="B18" s="47"/>
      <c r="C18" s="47"/>
      <c r="D18" s="46"/>
      <c r="E18" s="47"/>
      <c r="F18" s="47"/>
      <c r="G18" s="47"/>
      <c r="H18" s="47"/>
      <c r="I18" s="46"/>
    </row>
    <row r="19" spans="1:9" ht="9.9499999999999993" customHeight="1" x14ac:dyDescent="0.15">
      <c r="A19" s="39" t="s">
        <v>106</v>
      </c>
      <c r="B19" s="47">
        <v>1147</v>
      </c>
      <c r="C19" s="47">
        <v>61925</v>
      </c>
      <c r="D19" s="46">
        <v>28.849339216376528</v>
      </c>
      <c r="E19" s="47">
        <v>207668</v>
      </c>
      <c r="F19" s="47">
        <v>14022</v>
      </c>
      <c r="G19" s="47">
        <v>544977</v>
      </c>
      <c r="H19" s="47">
        <v>32596</v>
      </c>
      <c r="I19" s="46">
        <v>2.6242704701735464</v>
      </c>
    </row>
    <row r="20" spans="1:9" ht="9.9499999999999993" customHeight="1" x14ac:dyDescent="0.15">
      <c r="A20" s="39" t="s">
        <v>107</v>
      </c>
      <c r="B20" s="47">
        <v>1147</v>
      </c>
      <c r="C20" s="47">
        <v>61638</v>
      </c>
      <c r="D20" s="46">
        <v>35.723671553910279</v>
      </c>
      <c r="E20" s="47">
        <v>223669</v>
      </c>
      <c r="F20" s="47">
        <v>12491</v>
      </c>
      <c r="G20" s="47">
        <v>612786</v>
      </c>
      <c r="H20" s="47">
        <v>27540</v>
      </c>
      <c r="I20" s="46">
        <v>2.7397001819653148</v>
      </c>
    </row>
    <row r="21" spans="1:9" ht="9.9499999999999993" customHeight="1" x14ac:dyDescent="0.15">
      <c r="A21" s="39" t="s">
        <v>108</v>
      </c>
      <c r="B21" s="47">
        <v>1166</v>
      </c>
      <c r="C21" s="47">
        <v>62343</v>
      </c>
      <c r="D21" s="46">
        <v>34.849783302157796</v>
      </c>
      <c r="E21" s="47">
        <v>261646</v>
      </c>
      <c r="F21" s="47">
        <v>14879</v>
      </c>
      <c r="G21" s="47">
        <v>667733</v>
      </c>
      <c r="H21" s="47">
        <v>31899</v>
      </c>
      <c r="I21" s="46">
        <v>2.5520474228537795</v>
      </c>
    </row>
    <row r="22" spans="1:9" ht="9.9499999999999993" customHeight="1" x14ac:dyDescent="0.15">
      <c r="A22" s="39" t="s">
        <v>109</v>
      </c>
      <c r="B22" s="47">
        <v>1206</v>
      </c>
      <c r="C22" s="47">
        <v>64191</v>
      </c>
      <c r="D22" s="46">
        <v>38.866578815869204</v>
      </c>
      <c r="E22" s="47">
        <v>300824</v>
      </c>
      <c r="F22" s="47">
        <v>19595</v>
      </c>
      <c r="G22" s="47">
        <v>745913</v>
      </c>
      <c r="H22" s="47">
        <v>41355</v>
      </c>
      <c r="I22" s="46">
        <v>2.4795661250432146</v>
      </c>
    </row>
    <row r="23" spans="1:9" ht="9.9499999999999993" customHeight="1" x14ac:dyDescent="0.15">
      <c r="A23" s="39" t="s">
        <v>110</v>
      </c>
      <c r="B23" s="47">
        <v>1216</v>
      </c>
      <c r="C23" s="47">
        <v>65284</v>
      </c>
      <c r="D23" s="46">
        <v>44.622023531412708</v>
      </c>
      <c r="E23" s="47">
        <v>368177</v>
      </c>
      <c r="F23" s="47">
        <v>23262</v>
      </c>
      <c r="G23" s="47">
        <v>902513</v>
      </c>
      <c r="H23" s="47">
        <v>47057</v>
      </c>
      <c r="I23" s="46">
        <v>2.4513019553095385</v>
      </c>
    </row>
    <row r="24" spans="1:9" ht="9.9499999999999993" customHeight="1" x14ac:dyDescent="0.15">
      <c r="A24" s="39" t="s">
        <v>111</v>
      </c>
      <c r="B24" s="47">
        <v>1216</v>
      </c>
      <c r="C24" s="47">
        <v>65419</v>
      </c>
      <c r="D24" s="46">
        <v>44.175017078358415</v>
      </c>
      <c r="E24" s="47">
        <v>365741</v>
      </c>
      <c r="F24" s="47">
        <v>27010</v>
      </c>
      <c r="G24" s="47">
        <v>865867</v>
      </c>
      <c r="H24" s="47">
        <v>57358</v>
      </c>
      <c r="I24" s="46">
        <v>2.3674321446050621</v>
      </c>
    </row>
    <row r="25" spans="1:9" ht="9.9499999999999993" customHeight="1" x14ac:dyDescent="0.15">
      <c r="A25" s="39" t="s">
        <v>112</v>
      </c>
      <c r="B25" s="47">
        <v>1207</v>
      </c>
      <c r="C25" s="47">
        <v>65178</v>
      </c>
      <c r="D25" s="46">
        <v>44.835507342717115</v>
      </c>
      <c r="E25" s="47">
        <v>313897</v>
      </c>
      <c r="F25" s="47">
        <v>31818</v>
      </c>
      <c r="G25" s="47">
        <v>897050</v>
      </c>
      <c r="H25" s="47">
        <v>70086</v>
      </c>
      <c r="I25" s="46">
        <v>2.8577845599034077</v>
      </c>
    </row>
    <row r="26" spans="1:9" ht="9.9499999999999993" customHeight="1" x14ac:dyDescent="0.15">
      <c r="A26" s="39" t="s">
        <v>113</v>
      </c>
      <c r="B26" s="47">
        <v>1212</v>
      </c>
      <c r="C26" s="47">
        <v>65404</v>
      </c>
      <c r="D26" s="46">
        <v>44.443894742935115</v>
      </c>
      <c r="E26" s="47">
        <v>344329</v>
      </c>
      <c r="F26" s="47">
        <v>29586</v>
      </c>
      <c r="G26" s="47">
        <v>898344</v>
      </c>
      <c r="H26" s="47">
        <v>64545</v>
      </c>
      <c r="I26" s="46">
        <v>2.6089699095922794</v>
      </c>
    </row>
    <row r="27" spans="1:9" ht="9.9499999999999993" customHeight="1" x14ac:dyDescent="0.15">
      <c r="A27" s="39" t="s">
        <v>114</v>
      </c>
      <c r="B27" s="47">
        <v>1208</v>
      </c>
      <c r="C27" s="47">
        <v>64960</v>
      </c>
      <c r="D27" s="46">
        <v>45.769677596296368</v>
      </c>
      <c r="E27" s="47">
        <v>369083</v>
      </c>
      <c r="F27" s="47">
        <v>23122</v>
      </c>
      <c r="G27" s="47">
        <v>891164</v>
      </c>
      <c r="H27" s="47">
        <v>50177</v>
      </c>
      <c r="I27" s="46">
        <v>2.4145354838884479</v>
      </c>
    </row>
    <row r="28" spans="1:9" ht="9.9499999999999993" customHeight="1" x14ac:dyDescent="0.15">
      <c r="A28" s="39" t="s">
        <v>115</v>
      </c>
      <c r="B28" s="47">
        <v>1208</v>
      </c>
      <c r="C28" s="47">
        <v>64414</v>
      </c>
      <c r="D28" s="46">
        <v>43.846557265174702</v>
      </c>
      <c r="E28" s="47">
        <v>335972</v>
      </c>
      <c r="F28" s="47">
        <v>20234</v>
      </c>
      <c r="G28" s="47">
        <v>868663</v>
      </c>
      <c r="H28" s="47">
        <v>44674</v>
      </c>
      <c r="I28" s="46">
        <v>2.5855220077863632</v>
      </c>
    </row>
    <row r="29" spans="1:9" ht="9.9499999999999993" customHeight="1" x14ac:dyDescent="0.15">
      <c r="A29" s="39" t="s">
        <v>116</v>
      </c>
      <c r="B29" s="47">
        <v>1143</v>
      </c>
      <c r="C29" s="47">
        <v>61922</v>
      </c>
      <c r="D29" s="46">
        <v>35.494080393479727</v>
      </c>
      <c r="E29" s="47">
        <v>275248</v>
      </c>
      <c r="F29" s="47">
        <v>15588</v>
      </c>
      <c r="G29" s="47">
        <v>652367</v>
      </c>
      <c r="H29" s="47">
        <v>35083</v>
      </c>
      <c r="I29" s="46">
        <v>2.3701062314712549</v>
      </c>
    </row>
    <row r="30" spans="1:9" ht="9.9499999999999993" customHeight="1" x14ac:dyDescent="0.15">
      <c r="A30" s="39" t="s">
        <v>117</v>
      </c>
      <c r="B30" s="47">
        <v>1152</v>
      </c>
      <c r="C30" s="47">
        <v>62061</v>
      </c>
      <c r="D30" s="46">
        <v>35.458846152209887</v>
      </c>
      <c r="E30" s="47">
        <v>261921</v>
      </c>
      <c r="F30" s="47">
        <v>14171</v>
      </c>
      <c r="G30" s="47">
        <v>666788</v>
      </c>
      <c r="H30" s="47">
        <v>30651</v>
      </c>
      <c r="I30" s="46">
        <v>2.5457599810629921</v>
      </c>
    </row>
    <row r="31" spans="1:9" ht="20.100000000000001" customHeight="1" x14ac:dyDescent="0.15">
      <c r="A31" s="20">
        <v>2019</v>
      </c>
      <c r="B31" s="47"/>
      <c r="C31" s="47"/>
      <c r="D31" s="46"/>
      <c r="E31" s="47"/>
      <c r="F31" s="47"/>
      <c r="G31" s="47"/>
      <c r="H31" s="47"/>
      <c r="I31" s="46"/>
    </row>
    <row r="32" spans="1:9" ht="9.9499999999999993" customHeight="1" x14ac:dyDescent="0.15">
      <c r="A32" s="39" t="s">
        <v>106</v>
      </c>
      <c r="B32" s="47">
        <v>1132</v>
      </c>
      <c r="C32" s="47">
        <v>61366</v>
      </c>
      <c r="D32" s="46">
        <v>29.095650712650084</v>
      </c>
      <c r="E32" s="47">
        <v>206105</v>
      </c>
      <c r="F32" s="47">
        <v>12210</v>
      </c>
      <c r="G32" s="47">
        <v>547128</v>
      </c>
      <c r="H32" s="47">
        <v>29606</v>
      </c>
      <c r="I32" s="46">
        <v>2.6546080881104293</v>
      </c>
    </row>
    <row r="33" spans="1:9" ht="9.9499999999999993" customHeight="1" x14ac:dyDescent="0.15">
      <c r="A33" s="39" t="s">
        <v>107</v>
      </c>
      <c r="B33" s="47">
        <v>1131</v>
      </c>
      <c r="C33" s="47">
        <v>61182</v>
      </c>
      <c r="D33" s="46">
        <v>36.497324475614839</v>
      </c>
      <c r="E33" s="47">
        <v>229932</v>
      </c>
      <c r="F33" s="47">
        <v>13214</v>
      </c>
      <c r="G33" s="47">
        <v>621356</v>
      </c>
      <c r="H33" s="47">
        <v>29886</v>
      </c>
      <c r="I33" s="46">
        <v>2.7023467807873631</v>
      </c>
    </row>
    <row r="34" spans="1:9" ht="9.9499999999999993" customHeight="1" x14ac:dyDescent="0.15">
      <c r="A34" s="39" t="s">
        <v>108</v>
      </c>
      <c r="B34" s="47">
        <v>1137</v>
      </c>
      <c r="C34" s="47">
        <v>61561</v>
      </c>
      <c r="D34" s="46">
        <v>35.34376455758639</v>
      </c>
      <c r="E34" s="47">
        <v>268678</v>
      </c>
      <c r="F34" s="47">
        <v>16505</v>
      </c>
      <c r="G34" s="47">
        <v>670696</v>
      </c>
      <c r="H34" s="47">
        <v>37934</v>
      </c>
      <c r="I34" s="46">
        <v>2.4962817945644971</v>
      </c>
    </row>
    <row r="35" spans="1:9" ht="9.9499999999999993" customHeight="1" x14ac:dyDescent="0.15">
      <c r="A35" s="39" t="s">
        <v>109</v>
      </c>
      <c r="B35" s="47">
        <v>1187</v>
      </c>
      <c r="C35" s="47">
        <v>63537</v>
      </c>
      <c r="D35" s="46">
        <v>41.601991677346575</v>
      </c>
      <c r="E35" s="47">
        <v>302298</v>
      </c>
      <c r="F35" s="47">
        <v>19454</v>
      </c>
      <c r="G35" s="47">
        <v>785887</v>
      </c>
      <c r="H35" s="47">
        <v>43780</v>
      </c>
      <c r="I35" s="46">
        <v>2.5997095581181484</v>
      </c>
    </row>
    <row r="36" spans="1:9" ht="9.9499999999999993" customHeight="1" x14ac:dyDescent="0.15">
      <c r="A36" s="39" t="s">
        <v>110</v>
      </c>
      <c r="B36" s="47">
        <v>1214</v>
      </c>
      <c r="C36" s="47">
        <v>65395</v>
      </c>
      <c r="D36" s="46">
        <v>45.378775685125952</v>
      </c>
      <c r="E36" s="47">
        <v>388403</v>
      </c>
      <c r="F36" s="47">
        <v>24190</v>
      </c>
      <c r="G36" s="47">
        <v>919099</v>
      </c>
      <c r="H36" s="47">
        <v>53305</v>
      </c>
      <c r="I36" s="46">
        <v>2.3663540188927481</v>
      </c>
    </row>
    <row r="37" spans="1:9" ht="9.9499999999999993" customHeight="1" x14ac:dyDescent="0.15">
      <c r="A37" s="39" t="s">
        <v>111</v>
      </c>
      <c r="B37" s="47">
        <v>1222</v>
      </c>
      <c r="C37" s="47">
        <v>65749</v>
      </c>
      <c r="D37" s="46">
        <v>47.511170381660001</v>
      </c>
      <c r="E37" s="47">
        <v>383109</v>
      </c>
      <c r="F37" s="47">
        <v>25439</v>
      </c>
      <c r="G37" s="47">
        <v>935198</v>
      </c>
      <c r="H37" s="47">
        <v>55797</v>
      </c>
      <c r="I37" s="46">
        <v>2.4410755163674045</v>
      </c>
    </row>
    <row r="38" spans="1:9" ht="9.9499999999999993" customHeight="1" x14ac:dyDescent="0.15">
      <c r="A38" s="39" t="s">
        <v>112</v>
      </c>
      <c r="B38" s="47">
        <v>1214</v>
      </c>
      <c r="C38" s="47">
        <v>65495</v>
      </c>
      <c r="D38" s="46">
        <v>46.760246862891528</v>
      </c>
      <c r="E38" s="47">
        <v>342707</v>
      </c>
      <c r="F38" s="47">
        <v>32320</v>
      </c>
      <c r="G38" s="47">
        <v>942998</v>
      </c>
      <c r="H38" s="47">
        <v>73645</v>
      </c>
      <c r="I38" s="46">
        <v>2.7516158117575653</v>
      </c>
    </row>
    <row r="39" spans="1:9" ht="9.9499999999999993" customHeight="1" x14ac:dyDescent="0.15">
      <c r="A39" s="39" t="s">
        <v>113</v>
      </c>
      <c r="B39" s="47">
        <v>1218</v>
      </c>
      <c r="C39" s="47">
        <v>65649</v>
      </c>
      <c r="D39" s="46">
        <v>47.556429974274572</v>
      </c>
      <c r="E39" s="47">
        <v>368501</v>
      </c>
      <c r="F39" s="47">
        <v>29424</v>
      </c>
      <c r="G39" s="47">
        <v>962759</v>
      </c>
      <c r="H39" s="47">
        <v>73109</v>
      </c>
      <c r="I39" s="46">
        <v>2.6126360579754193</v>
      </c>
    </row>
    <row r="40" spans="1:9" ht="9.9499999999999993" customHeight="1" x14ac:dyDescent="0.15">
      <c r="A40" s="39" t="s">
        <v>114</v>
      </c>
      <c r="B40" s="47">
        <v>1225</v>
      </c>
      <c r="C40" s="47">
        <v>65463</v>
      </c>
      <c r="D40" s="46">
        <v>47.230854710753668</v>
      </c>
      <c r="E40" s="47">
        <v>381849</v>
      </c>
      <c r="F40" s="47">
        <v>24283</v>
      </c>
      <c r="G40" s="47">
        <v>925712</v>
      </c>
      <c r="H40" s="47">
        <v>57038</v>
      </c>
      <c r="I40" s="46">
        <v>2.4242881348386405</v>
      </c>
    </row>
    <row r="41" spans="1:9" ht="9.9499999999999993" customHeight="1" x14ac:dyDescent="0.15">
      <c r="A41" s="39" t="s">
        <v>115</v>
      </c>
      <c r="B41" s="47">
        <v>1212</v>
      </c>
      <c r="C41" s="47">
        <v>64699</v>
      </c>
      <c r="D41" s="46">
        <v>47.281285464900812</v>
      </c>
      <c r="E41" s="47">
        <v>361561</v>
      </c>
      <c r="F41" s="47">
        <v>20784</v>
      </c>
      <c r="G41" s="47">
        <v>942812</v>
      </c>
      <c r="H41" s="47">
        <v>53223</v>
      </c>
      <c r="I41" s="46">
        <v>2.6076153124922214</v>
      </c>
    </row>
    <row r="42" spans="1:9" ht="9.9499999999999993" customHeight="1" x14ac:dyDescent="0.15">
      <c r="A42" s="39" t="s">
        <v>116</v>
      </c>
      <c r="B42" s="47">
        <v>1161</v>
      </c>
      <c r="C42" s="47">
        <v>62989</v>
      </c>
      <c r="D42" s="46">
        <v>38.371040529181506</v>
      </c>
      <c r="E42" s="47">
        <v>293188</v>
      </c>
      <c r="F42" s="47">
        <v>16695</v>
      </c>
      <c r="G42" s="47">
        <v>713036</v>
      </c>
      <c r="H42" s="47">
        <v>43692</v>
      </c>
      <c r="I42" s="46">
        <v>2.4320094956137357</v>
      </c>
    </row>
    <row r="43" spans="1:9" ht="9.9499999999999993" customHeight="1" x14ac:dyDescent="0.15">
      <c r="A43" s="39" t="s">
        <v>117</v>
      </c>
      <c r="B43" s="47">
        <v>1159</v>
      </c>
      <c r="C43" s="47">
        <v>63029</v>
      </c>
      <c r="D43" s="46">
        <v>36.22137047477225</v>
      </c>
      <c r="E43" s="47">
        <v>278999</v>
      </c>
      <c r="F43" s="47">
        <v>14284</v>
      </c>
      <c r="G43" s="47">
        <v>692984</v>
      </c>
      <c r="H43" s="47">
        <v>33387</v>
      </c>
      <c r="I43" s="46">
        <v>2.4838225226613715</v>
      </c>
    </row>
    <row r="44" spans="1:9" ht="20.100000000000001" customHeight="1" x14ac:dyDescent="0.15">
      <c r="A44" s="20">
        <v>2020</v>
      </c>
      <c r="B44" s="47"/>
      <c r="C44" s="47"/>
      <c r="D44" s="46"/>
      <c r="E44" s="47"/>
      <c r="F44" s="47"/>
      <c r="G44" s="47"/>
      <c r="H44" s="47"/>
      <c r="I44" s="46"/>
    </row>
    <row r="45" spans="1:9" ht="9.9499999999999993" customHeight="1" x14ac:dyDescent="0.15">
      <c r="A45" s="39" t="s">
        <v>106</v>
      </c>
      <c r="B45" s="47">
        <v>1133</v>
      </c>
      <c r="C45" s="47">
        <v>62065</v>
      </c>
      <c r="D45" s="46">
        <v>29.393673040801072</v>
      </c>
      <c r="E45" s="47">
        <v>212568</v>
      </c>
      <c r="F45" s="47">
        <v>13486</v>
      </c>
      <c r="G45" s="47">
        <v>554121</v>
      </c>
      <c r="H45" s="47">
        <v>31246</v>
      </c>
      <c r="I45" s="46">
        <v>2.6067940611945355</v>
      </c>
    </row>
    <row r="46" spans="1:9" ht="9.9499999999999993" customHeight="1" x14ac:dyDescent="0.15">
      <c r="A46" s="39" t="s">
        <v>107</v>
      </c>
      <c r="B46" s="47">
        <v>1126</v>
      </c>
      <c r="C46" s="47">
        <v>61791</v>
      </c>
      <c r="D46" s="46">
        <v>35.115028907891102</v>
      </c>
      <c r="E46" s="47">
        <v>231385</v>
      </c>
      <c r="F46" s="47">
        <v>12179</v>
      </c>
      <c r="G46" s="47">
        <v>626371</v>
      </c>
      <c r="H46" s="47">
        <v>27584</v>
      </c>
      <c r="I46" s="46">
        <v>2.7070510188646626</v>
      </c>
    </row>
    <row r="47" spans="1:9" ht="9.9499999999999993" customHeight="1" x14ac:dyDescent="0.15">
      <c r="A47" s="39" t="s">
        <v>108</v>
      </c>
      <c r="B47" s="47">
        <v>1115</v>
      </c>
      <c r="C47" s="47">
        <v>61800</v>
      </c>
      <c r="D47" s="46">
        <v>23.498070880366839</v>
      </c>
      <c r="E47" s="47">
        <v>110857</v>
      </c>
      <c r="F47" s="47">
        <v>5002</v>
      </c>
      <c r="G47" s="47">
        <v>355738</v>
      </c>
      <c r="H47" s="47">
        <v>14428</v>
      </c>
      <c r="I47" s="46">
        <v>3.208980939408427</v>
      </c>
    </row>
    <row r="48" spans="1:9" ht="9.9499999999999993" customHeight="1" x14ac:dyDescent="0.15">
      <c r="A48" s="39" t="s">
        <v>109</v>
      </c>
      <c r="B48" s="47">
        <v>720</v>
      </c>
      <c r="C48" s="47">
        <v>33670</v>
      </c>
      <c r="D48" s="46">
        <v>12.404284039682304</v>
      </c>
      <c r="E48" s="47">
        <v>19085</v>
      </c>
      <c r="F48" s="47">
        <v>628</v>
      </c>
      <c r="G48" s="47">
        <v>113120</v>
      </c>
      <c r="H48" s="47">
        <v>6239</v>
      </c>
      <c r="I48" s="46">
        <v>5.9271679329316216</v>
      </c>
    </row>
    <row r="49" spans="1:9" ht="9.9499999999999993" customHeight="1" x14ac:dyDescent="0.15">
      <c r="A49" s="39" t="s">
        <v>110</v>
      </c>
      <c r="B49" s="47">
        <v>1063</v>
      </c>
      <c r="C49" s="47">
        <v>54924</v>
      </c>
      <c r="D49" s="46">
        <v>18.114190342771366</v>
      </c>
      <c r="E49" s="47">
        <v>77428</v>
      </c>
      <c r="F49" s="47">
        <v>1512</v>
      </c>
      <c r="G49" s="47">
        <v>245936</v>
      </c>
      <c r="H49" s="47">
        <v>7456</v>
      </c>
      <c r="I49" s="46">
        <v>3.17631864441804</v>
      </c>
    </row>
    <row r="50" spans="1:9" ht="9.9499999999999993" customHeight="1" x14ac:dyDescent="0.15">
      <c r="A50" s="39" t="s">
        <v>111</v>
      </c>
      <c r="B50" s="47">
        <v>1145</v>
      </c>
      <c r="C50" s="47">
        <v>60763</v>
      </c>
      <c r="D50" s="46">
        <v>27.518217736966378</v>
      </c>
      <c r="E50" s="47">
        <v>182800</v>
      </c>
      <c r="F50" s="47">
        <v>5631</v>
      </c>
      <c r="G50" s="47">
        <v>486349</v>
      </c>
      <c r="H50" s="47">
        <v>13437</v>
      </c>
      <c r="I50" s="46">
        <v>2.6605525164113786</v>
      </c>
    </row>
    <row r="51" spans="1:9" ht="9.9499999999999993" customHeight="1" x14ac:dyDescent="0.15">
      <c r="A51" s="39" t="s">
        <v>112</v>
      </c>
      <c r="B51" s="47">
        <v>1166</v>
      </c>
      <c r="C51" s="47">
        <v>62924</v>
      </c>
      <c r="D51" s="46">
        <v>38.741977742238092</v>
      </c>
      <c r="E51" s="47">
        <v>268972</v>
      </c>
      <c r="F51" s="47">
        <v>14241</v>
      </c>
      <c r="G51" s="47">
        <v>749992</v>
      </c>
      <c r="H51" s="47">
        <v>31315</v>
      </c>
      <c r="I51" s="46">
        <v>2.7883645881355679</v>
      </c>
    </row>
    <row r="52" spans="1:9" ht="9.9499999999999993" customHeight="1" x14ac:dyDescent="0.15">
      <c r="A52" s="39" t="s">
        <v>113</v>
      </c>
      <c r="B52" s="47">
        <v>1178</v>
      </c>
      <c r="C52" s="47">
        <v>63594</v>
      </c>
      <c r="D52" s="46">
        <v>42.996762017502718</v>
      </c>
      <c r="E52" s="47">
        <v>298074</v>
      </c>
      <c r="F52" s="47">
        <v>13308</v>
      </c>
      <c r="G52" s="47">
        <v>839756</v>
      </c>
      <c r="H52" s="47">
        <v>31117</v>
      </c>
      <c r="I52" s="46">
        <v>2.8172735629407462</v>
      </c>
    </row>
    <row r="53" spans="1:9" ht="9.9499999999999993" customHeight="1" x14ac:dyDescent="0.15">
      <c r="A53" s="39" t="s">
        <v>114</v>
      </c>
      <c r="B53" s="47">
        <v>1191</v>
      </c>
      <c r="C53" s="47">
        <v>63917</v>
      </c>
      <c r="D53" s="46">
        <v>44.268814361068927</v>
      </c>
      <c r="E53" s="47">
        <v>324518</v>
      </c>
      <c r="F53" s="47">
        <v>11549</v>
      </c>
      <c r="G53" s="47">
        <v>847136</v>
      </c>
      <c r="H53" s="47">
        <v>27017</v>
      </c>
      <c r="I53" s="46">
        <v>2.6104437966461029</v>
      </c>
    </row>
    <row r="54" spans="1:9" ht="9.9499999999999993" customHeight="1" x14ac:dyDescent="0.15">
      <c r="A54" s="39" t="s">
        <v>115</v>
      </c>
      <c r="B54" s="47">
        <v>1186</v>
      </c>
      <c r="C54" s="47">
        <v>63655</v>
      </c>
      <c r="D54" s="46">
        <v>45.632151074898431</v>
      </c>
      <c r="E54" s="47">
        <v>318261</v>
      </c>
      <c r="F54" s="47">
        <v>9958</v>
      </c>
      <c r="G54" s="47">
        <v>896194</v>
      </c>
      <c r="H54" s="47">
        <v>24484</v>
      </c>
      <c r="I54" s="46">
        <v>2.8159089552285703</v>
      </c>
    </row>
    <row r="55" spans="1:9" ht="9.9499999999999993" customHeight="1" x14ac:dyDescent="0.15">
      <c r="A55" s="39" t="s">
        <v>116</v>
      </c>
      <c r="B55" s="47"/>
      <c r="C55" s="47"/>
      <c r="D55" s="46"/>
      <c r="E55" s="47"/>
      <c r="F55" s="47"/>
      <c r="G55" s="47"/>
      <c r="H55" s="47"/>
      <c r="I55" s="46"/>
    </row>
    <row r="56" spans="1:9" ht="9.9499999999999993" customHeight="1" x14ac:dyDescent="0.15">
      <c r="A56" s="39" t="s">
        <v>117</v>
      </c>
      <c r="B56" s="47"/>
      <c r="C56" s="47"/>
      <c r="D56" s="46"/>
      <c r="E56" s="47"/>
      <c r="F56" s="47"/>
      <c r="G56" s="47"/>
      <c r="H56" s="47"/>
      <c r="I56" s="46"/>
    </row>
    <row r="57" spans="1:9" ht="20.100000000000001" customHeight="1" x14ac:dyDescent="0.15">
      <c r="A57" s="11" t="s">
        <v>33</v>
      </c>
    </row>
    <row r="58" spans="1:9" ht="20.100000000000001" customHeight="1" x14ac:dyDescent="0.15">
      <c r="A58" s="11" t="s">
        <v>238</v>
      </c>
    </row>
    <row r="59" spans="1:9" ht="8.25" x14ac:dyDescent="0.15">
      <c r="A59" s="195" t="s">
        <v>95</v>
      </c>
      <c r="B59" s="195"/>
      <c r="C59" s="195"/>
      <c r="D59" s="195"/>
      <c r="E59" s="195"/>
      <c r="F59" s="195"/>
      <c r="G59" s="195"/>
      <c r="H59" s="195"/>
      <c r="I59" s="195"/>
    </row>
    <row r="60" spans="1:9" ht="8.25" x14ac:dyDescent="0.15">
      <c r="A60" s="192" t="s">
        <v>207</v>
      </c>
      <c r="B60" s="192"/>
      <c r="C60" s="192"/>
      <c r="D60" s="192"/>
      <c r="E60" s="192"/>
      <c r="F60" s="192"/>
      <c r="G60" s="192"/>
      <c r="H60" s="192"/>
      <c r="I60" s="192"/>
    </row>
    <row r="61" spans="1:9" ht="8.25" x14ac:dyDescent="0.15">
      <c r="A61" s="192"/>
      <c r="B61" s="192"/>
      <c r="C61" s="192"/>
      <c r="D61" s="192"/>
      <c r="E61" s="192"/>
      <c r="F61" s="192"/>
      <c r="G61" s="192"/>
      <c r="H61" s="192"/>
      <c r="I61" s="192"/>
    </row>
    <row r="85" spans="9:9" ht="12.95" customHeight="1" x14ac:dyDescent="0.2">
      <c r="I85"/>
    </row>
  </sheetData>
  <mergeCells count="13">
    <mergeCell ref="A60:I60"/>
    <mergeCell ref="A61:I61"/>
    <mergeCell ref="I2:I3"/>
    <mergeCell ref="A59:I59"/>
    <mergeCell ref="A1:I1"/>
    <mergeCell ref="A2:A4"/>
    <mergeCell ref="B4:C4"/>
    <mergeCell ref="E4:H4"/>
    <mergeCell ref="B2:B3"/>
    <mergeCell ref="C2:C3"/>
    <mergeCell ref="D2:D3"/>
    <mergeCell ref="E2:F2"/>
    <mergeCell ref="G2:H2"/>
  </mergeCells>
  <phoneticPr fontId="19" type="noConversion"/>
  <conditionalFormatting sqref="K6:L6 E2:H2">
    <cfRule type="cellIs" dxfId="12"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1" orientation="portrait" useFirstPageNumber="1"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130" workbookViewId="0">
      <selection sqref="A1:K1"/>
    </sheetView>
  </sheetViews>
  <sheetFormatPr baseColWidth="10" defaultRowHeight="8.25" x14ac:dyDescent="0.15"/>
  <cols>
    <col min="1" max="1" width="19.85546875" style="2" customWidth="1"/>
    <col min="2" max="11" width="7.140625" style="2" customWidth="1"/>
    <col min="12" max="16384" width="11.42578125" style="2"/>
  </cols>
  <sheetData>
    <row r="1" spans="1:14" ht="39.950000000000003" customHeight="1" x14ac:dyDescent="0.15">
      <c r="A1" s="207" t="s">
        <v>231</v>
      </c>
      <c r="B1" s="207"/>
      <c r="C1" s="207"/>
      <c r="D1" s="207"/>
      <c r="E1" s="207"/>
      <c r="F1" s="207"/>
      <c r="G1" s="207"/>
      <c r="H1" s="207"/>
      <c r="I1" s="207"/>
      <c r="J1" s="207"/>
      <c r="K1" s="207"/>
    </row>
    <row r="2" spans="1:14" s="124" customFormat="1" ht="9.9499999999999993" customHeight="1" x14ac:dyDescent="0.2">
      <c r="A2" s="198" t="s">
        <v>230</v>
      </c>
      <c r="B2" s="208" t="s">
        <v>270</v>
      </c>
      <c r="C2" s="204"/>
      <c r="D2" s="204"/>
      <c r="E2" s="204"/>
      <c r="F2" s="204"/>
      <c r="G2" s="209" t="s">
        <v>271</v>
      </c>
      <c r="H2" s="210"/>
      <c r="I2" s="210"/>
      <c r="J2" s="210"/>
      <c r="K2" s="210"/>
      <c r="N2" s="125"/>
    </row>
    <row r="3" spans="1:14" s="124" customFormat="1" ht="9.9499999999999993" customHeight="1" x14ac:dyDescent="0.2">
      <c r="A3" s="198"/>
      <c r="B3" s="203" t="s">
        <v>101</v>
      </c>
      <c r="C3" s="205"/>
      <c r="D3" s="205" t="s">
        <v>99</v>
      </c>
      <c r="E3" s="205"/>
      <c r="F3" s="211" t="s">
        <v>43</v>
      </c>
      <c r="G3" s="205" t="s">
        <v>101</v>
      </c>
      <c r="H3" s="205"/>
      <c r="I3" s="205" t="s">
        <v>99</v>
      </c>
      <c r="J3" s="205"/>
      <c r="K3" s="194" t="s">
        <v>43</v>
      </c>
    </row>
    <row r="4" spans="1:14" s="124" customFormat="1" ht="45" customHeight="1" x14ac:dyDescent="0.2">
      <c r="A4" s="198"/>
      <c r="B4" s="133" t="s">
        <v>102</v>
      </c>
      <c r="C4" s="134" t="s">
        <v>229</v>
      </c>
      <c r="D4" s="134" t="s">
        <v>102</v>
      </c>
      <c r="E4" s="134" t="s">
        <v>229</v>
      </c>
      <c r="F4" s="212"/>
      <c r="G4" s="134" t="s">
        <v>102</v>
      </c>
      <c r="H4" s="134" t="s">
        <v>228</v>
      </c>
      <c r="I4" s="134" t="s">
        <v>102</v>
      </c>
      <c r="J4" s="134" t="s">
        <v>228</v>
      </c>
      <c r="K4" s="194"/>
    </row>
    <row r="5" spans="1:14" s="124" customFormat="1" ht="9.9499999999999993" customHeight="1" x14ac:dyDescent="0.2">
      <c r="A5" s="199"/>
      <c r="B5" s="135" t="s">
        <v>103</v>
      </c>
      <c r="C5" s="136" t="s">
        <v>104</v>
      </c>
      <c r="D5" s="136" t="s">
        <v>103</v>
      </c>
      <c r="E5" s="136" t="s">
        <v>104</v>
      </c>
      <c r="F5" s="136" t="s">
        <v>105</v>
      </c>
      <c r="G5" s="136" t="s">
        <v>103</v>
      </c>
      <c r="H5" s="136" t="s">
        <v>104</v>
      </c>
      <c r="I5" s="136" t="s">
        <v>103</v>
      </c>
      <c r="J5" s="136" t="s">
        <v>104</v>
      </c>
      <c r="K5" s="137" t="s">
        <v>105</v>
      </c>
    </row>
    <row r="6" spans="1:14" s="4" customFormat="1" ht="30" customHeight="1" x14ac:dyDescent="0.15">
      <c r="A6" s="3" t="s">
        <v>227</v>
      </c>
      <c r="B6" s="88">
        <v>276981</v>
      </c>
      <c r="C6" s="89">
        <v>-9.8204750866043327</v>
      </c>
      <c r="D6" s="88">
        <v>637945</v>
      </c>
      <c r="E6" s="89">
        <v>-1.3112197778228136</v>
      </c>
      <c r="F6" s="89">
        <v>2.303208523328315</v>
      </c>
      <c r="G6" s="88">
        <v>1765593</v>
      </c>
      <c r="H6" s="89">
        <v>-34.379867592200625</v>
      </c>
      <c r="I6" s="88">
        <v>3780217</v>
      </c>
      <c r="J6" s="89">
        <v>-30.26156867411423</v>
      </c>
      <c r="K6" s="89">
        <v>2.1410466625094231</v>
      </c>
    </row>
    <row r="7" spans="1:14" s="4" customFormat="1" ht="9.9499999999999993" customHeight="1" x14ac:dyDescent="0.15">
      <c r="A7" s="33" t="s">
        <v>45</v>
      </c>
      <c r="B7" s="88">
        <v>267572</v>
      </c>
      <c r="C7" s="89">
        <v>-7.122724685170013</v>
      </c>
      <c r="D7" s="88">
        <v>616963</v>
      </c>
      <c r="E7" s="89">
        <v>2.4624005208125794</v>
      </c>
      <c r="F7" s="89">
        <v>2.3057831163200935</v>
      </c>
      <c r="G7" s="88">
        <v>1682583</v>
      </c>
      <c r="H7" s="89">
        <v>-32.365052324557766</v>
      </c>
      <c r="I7" s="88">
        <v>3595382</v>
      </c>
      <c r="J7" s="89">
        <v>-27.928772728338785</v>
      </c>
      <c r="K7" s="89">
        <v>2.1368229680200024</v>
      </c>
    </row>
    <row r="8" spans="1:14" s="4" customFormat="1" ht="9.9499999999999993" customHeight="1" x14ac:dyDescent="0.15">
      <c r="A8" s="33" t="s">
        <v>120</v>
      </c>
      <c r="B8" s="88">
        <v>9409</v>
      </c>
      <c r="C8" s="89">
        <v>-50.614108754986354</v>
      </c>
      <c r="D8" s="88">
        <v>20982</v>
      </c>
      <c r="E8" s="89">
        <v>-52.620526137518347</v>
      </c>
      <c r="F8" s="89">
        <v>2.2299925603145923</v>
      </c>
      <c r="G8" s="88">
        <v>83010</v>
      </c>
      <c r="H8" s="89">
        <v>-59.085196047021711</v>
      </c>
      <c r="I8" s="88">
        <v>184835</v>
      </c>
      <c r="J8" s="89">
        <v>-57.205601115036792</v>
      </c>
      <c r="K8" s="89">
        <v>2.2266594386218528</v>
      </c>
    </row>
    <row r="9" spans="1:14" s="4" customFormat="1" ht="20.100000000000001" customHeight="1" x14ac:dyDescent="0.15">
      <c r="A9" s="33" t="s">
        <v>46</v>
      </c>
      <c r="B9" s="88">
        <v>194806</v>
      </c>
      <c r="C9" s="89">
        <v>-13.140834143339958</v>
      </c>
      <c r="D9" s="88">
        <v>457975</v>
      </c>
      <c r="E9" s="89">
        <v>-3.7309448335589508</v>
      </c>
      <c r="F9" s="89">
        <v>2.35092861616172</v>
      </c>
      <c r="G9" s="88">
        <v>1214815</v>
      </c>
      <c r="H9" s="89">
        <v>-37.674787279616041</v>
      </c>
      <c r="I9" s="88">
        <v>2646564</v>
      </c>
      <c r="J9" s="89">
        <v>-32.747519481529324</v>
      </c>
      <c r="K9" s="89">
        <v>2.1785736922905956</v>
      </c>
      <c r="M9" s="123"/>
    </row>
    <row r="10" spans="1:14" ht="9.9499999999999993" customHeight="1" x14ac:dyDescent="0.15">
      <c r="A10" s="35" t="s">
        <v>219</v>
      </c>
      <c r="B10" s="90">
        <v>188275</v>
      </c>
      <c r="C10" s="91">
        <v>-10.099939358344429</v>
      </c>
      <c r="D10" s="90">
        <v>444908</v>
      </c>
      <c r="E10" s="91">
        <v>-2.9435622496009728E-2</v>
      </c>
      <c r="F10" s="91">
        <v>2.3630752888062676</v>
      </c>
      <c r="G10" s="90">
        <v>1156469</v>
      </c>
      <c r="H10" s="91">
        <v>-35.546868686530914</v>
      </c>
      <c r="I10" s="90">
        <v>2523369</v>
      </c>
      <c r="J10" s="91">
        <v>-30.580632985636171</v>
      </c>
      <c r="K10" s="91">
        <v>2.1819599141870643</v>
      </c>
      <c r="M10" s="42"/>
    </row>
    <row r="11" spans="1:14" ht="9.9499999999999993" customHeight="1" x14ac:dyDescent="0.15">
      <c r="A11" s="35" t="s">
        <v>218</v>
      </c>
      <c r="B11" s="90">
        <v>6531</v>
      </c>
      <c r="C11" s="91">
        <v>-56.023163423338495</v>
      </c>
      <c r="D11" s="90">
        <v>13067</v>
      </c>
      <c r="E11" s="91">
        <v>-57.415675411438812</v>
      </c>
      <c r="F11" s="91">
        <v>2.0007655795437147</v>
      </c>
      <c r="G11" s="90">
        <v>58346</v>
      </c>
      <c r="H11" s="91">
        <v>-62.327281179782538</v>
      </c>
      <c r="I11" s="90">
        <v>123195</v>
      </c>
      <c r="J11" s="91">
        <v>-58.97629719415788</v>
      </c>
      <c r="K11" s="91">
        <v>2.1114557981695405</v>
      </c>
      <c r="M11" s="42"/>
    </row>
    <row r="12" spans="1:14" s="4" customFormat="1" ht="20.100000000000001" customHeight="1" x14ac:dyDescent="0.15">
      <c r="A12" s="33" t="s">
        <v>36</v>
      </c>
      <c r="B12" s="88">
        <v>38704</v>
      </c>
      <c r="C12" s="89">
        <v>-3.2303230323032324</v>
      </c>
      <c r="D12" s="88">
        <v>80256</v>
      </c>
      <c r="E12" s="89">
        <v>5.411369128927177</v>
      </c>
      <c r="F12" s="89">
        <v>2.0735841256717653</v>
      </c>
      <c r="G12" s="88">
        <v>259390</v>
      </c>
      <c r="H12" s="89">
        <v>-26.488217539782624</v>
      </c>
      <c r="I12" s="88">
        <v>484332</v>
      </c>
      <c r="J12" s="89">
        <v>-25.629603696316124</v>
      </c>
      <c r="K12" s="89">
        <v>1.8671961139596747</v>
      </c>
    </row>
    <row r="13" spans="1:14" ht="9.9499999999999993" customHeight="1" x14ac:dyDescent="0.15">
      <c r="A13" s="35" t="s">
        <v>219</v>
      </c>
      <c r="B13" s="90">
        <v>36911</v>
      </c>
      <c r="C13" s="91">
        <v>-1.0747212692967452</v>
      </c>
      <c r="D13" s="90">
        <v>76500</v>
      </c>
      <c r="E13" s="91">
        <v>11.098202097069333</v>
      </c>
      <c r="F13" s="91">
        <v>2.0725528975102274</v>
      </c>
      <c r="G13" s="90">
        <v>243638</v>
      </c>
      <c r="H13" s="91">
        <v>-23.879538474516437</v>
      </c>
      <c r="I13" s="90">
        <v>453907</v>
      </c>
      <c r="J13" s="91">
        <v>-20.967011766836251</v>
      </c>
      <c r="K13" s="91">
        <v>1.8630386064571207</v>
      </c>
    </row>
    <row r="14" spans="1:14" ht="9.9499999999999993" customHeight="1" x14ac:dyDescent="0.15">
      <c r="A14" s="35" t="s">
        <v>218</v>
      </c>
      <c r="B14" s="90">
        <v>1793</v>
      </c>
      <c r="C14" s="91">
        <v>-33.196721311475414</v>
      </c>
      <c r="D14" s="90">
        <v>3756</v>
      </c>
      <c r="E14" s="91">
        <v>-48.392415498763398</v>
      </c>
      <c r="F14" s="91">
        <v>2.0948131622978248</v>
      </c>
      <c r="G14" s="90">
        <v>15752</v>
      </c>
      <c r="H14" s="91">
        <v>-51.955102787775267</v>
      </c>
      <c r="I14" s="90">
        <v>30425</v>
      </c>
      <c r="J14" s="91">
        <v>-60.444375105633348</v>
      </c>
      <c r="K14" s="91">
        <v>1.9315007618080244</v>
      </c>
    </row>
    <row r="15" spans="1:14" s="4" customFormat="1" ht="20.100000000000001" customHeight="1" x14ac:dyDescent="0.15">
      <c r="A15" s="33" t="s">
        <v>37</v>
      </c>
      <c r="B15" s="88">
        <v>26562</v>
      </c>
      <c r="C15" s="89">
        <v>3.2335794792071511</v>
      </c>
      <c r="D15" s="88">
        <v>58489</v>
      </c>
      <c r="E15" s="89">
        <v>11.246576384662205</v>
      </c>
      <c r="F15" s="89">
        <v>2.2019802725698367</v>
      </c>
      <c r="G15" s="88">
        <v>178251</v>
      </c>
      <c r="H15" s="89">
        <v>-23.901758040966882</v>
      </c>
      <c r="I15" s="88">
        <v>375460</v>
      </c>
      <c r="J15" s="89">
        <v>-19.220822809048229</v>
      </c>
      <c r="K15" s="89">
        <v>2.1063556445686138</v>
      </c>
      <c r="M15" s="2"/>
    </row>
    <row r="16" spans="1:14" ht="9.9499999999999993" customHeight="1" x14ac:dyDescent="0.15">
      <c r="A16" s="35" t="s">
        <v>219</v>
      </c>
      <c r="B16" s="90">
        <v>25899</v>
      </c>
      <c r="C16" s="91">
        <v>4.3052758759565108</v>
      </c>
      <c r="D16" s="90">
        <v>55802</v>
      </c>
      <c r="E16" s="91">
        <v>12.961800846170974</v>
      </c>
      <c r="F16" s="91">
        <v>2.1546005637283292</v>
      </c>
      <c r="G16" s="90">
        <v>173189</v>
      </c>
      <c r="H16" s="91">
        <v>-23.374480134501368</v>
      </c>
      <c r="I16" s="90">
        <v>358887</v>
      </c>
      <c r="J16" s="91">
        <v>-18.815785008991895</v>
      </c>
      <c r="K16" s="91">
        <v>2.0722274509351055</v>
      </c>
    </row>
    <row r="17" spans="1:11" ht="9.9499999999999993" customHeight="1" x14ac:dyDescent="0.15">
      <c r="A17" s="35" t="s">
        <v>218</v>
      </c>
      <c r="B17" s="90">
        <v>663</v>
      </c>
      <c r="C17" s="91">
        <v>-26.333333333333329</v>
      </c>
      <c r="D17" s="90">
        <v>2687</v>
      </c>
      <c r="E17" s="91">
        <v>-15.423355366698146</v>
      </c>
      <c r="F17" s="91">
        <v>4.0527903469079938</v>
      </c>
      <c r="G17" s="90">
        <v>5062</v>
      </c>
      <c r="H17" s="91">
        <v>-38.403504502311996</v>
      </c>
      <c r="I17" s="90">
        <v>16573</v>
      </c>
      <c r="J17" s="91">
        <v>-27.097171512778786</v>
      </c>
      <c r="K17" s="91">
        <v>3.2740023706045043</v>
      </c>
    </row>
    <row r="18" spans="1:11" s="4" customFormat="1" ht="20.100000000000001" customHeight="1" x14ac:dyDescent="0.15">
      <c r="A18" s="33" t="s">
        <v>38</v>
      </c>
      <c r="B18" s="88">
        <v>16909</v>
      </c>
      <c r="C18" s="89">
        <v>-1.3477246207701228</v>
      </c>
      <c r="D18" s="88">
        <v>41225</v>
      </c>
      <c r="E18" s="89">
        <v>-1.810170298916276</v>
      </c>
      <c r="F18" s="89">
        <v>2.4380507422082913</v>
      </c>
      <c r="G18" s="88">
        <v>113137</v>
      </c>
      <c r="H18" s="89">
        <v>-26.714773382390092</v>
      </c>
      <c r="I18" s="88">
        <v>273861</v>
      </c>
      <c r="J18" s="89">
        <v>-25.834782184813875</v>
      </c>
      <c r="K18" s="89">
        <v>2.4206139459239684</v>
      </c>
    </row>
    <row r="19" spans="1:11" ht="9.9499999999999993" customHeight="1" x14ac:dyDescent="0.15">
      <c r="A19" s="35" t="s">
        <v>219</v>
      </c>
      <c r="B19" s="90">
        <v>16487</v>
      </c>
      <c r="C19" s="91">
        <v>-0.21787810930219109</v>
      </c>
      <c r="D19" s="90">
        <v>39753</v>
      </c>
      <c r="E19" s="91">
        <v>2.3506694129763162</v>
      </c>
      <c r="F19" s="91">
        <v>2.4111724388912474</v>
      </c>
      <c r="G19" s="90">
        <v>109287</v>
      </c>
      <c r="H19" s="91">
        <v>-25.843771628645484</v>
      </c>
      <c r="I19" s="90">
        <v>259219</v>
      </c>
      <c r="J19" s="91">
        <v>-23.147917556093162</v>
      </c>
      <c r="K19" s="91">
        <v>2.3719106572602415</v>
      </c>
    </row>
    <row r="20" spans="1:11" ht="9.9499999999999993" customHeight="1" x14ac:dyDescent="0.15">
      <c r="A20" s="35" t="s">
        <v>218</v>
      </c>
      <c r="B20" s="90">
        <v>422</v>
      </c>
      <c r="C20" s="91">
        <v>-31.604538087520254</v>
      </c>
      <c r="D20" s="90">
        <v>1472</v>
      </c>
      <c r="E20" s="91">
        <v>-53.195548489666137</v>
      </c>
      <c r="F20" s="91">
        <v>3.4881516587677726</v>
      </c>
      <c r="G20" s="90">
        <v>3850</v>
      </c>
      <c r="H20" s="91">
        <v>-45.039257673090653</v>
      </c>
      <c r="I20" s="90">
        <v>14642</v>
      </c>
      <c r="J20" s="91">
        <v>-54.189349852950379</v>
      </c>
      <c r="K20" s="91">
        <v>3.8031168831168829</v>
      </c>
    </row>
    <row r="21" spans="1:11" s="4" customFormat="1" ht="15" customHeight="1" x14ac:dyDescent="0.15">
      <c r="A21" s="3" t="s">
        <v>226</v>
      </c>
      <c r="B21" s="92"/>
      <c r="C21" s="92"/>
      <c r="D21" s="92"/>
      <c r="E21" s="92"/>
      <c r="F21" s="92"/>
      <c r="G21" s="92"/>
      <c r="H21" s="92"/>
      <c r="I21" s="92"/>
      <c r="J21" s="92"/>
      <c r="K21" s="92"/>
    </row>
    <row r="22" spans="1:11" s="4" customFormat="1" ht="9.9499999999999993" customHeight="1" x14ac:dyDescent="0.15">
      <c r="A22" s="36" t="s">
        <v>225</v>
      </c>
      <c r="B22" s="88">
        <v>28867</v>
      </c>
      <c r="C22" s="89">
        <v>-23.447983240075317</v>
      </c>
      <c r="D22" s="88">
        <v>94938</v>
      </c>
      <c r="E22" s="89">
        <v>-16.416044513311732</v>
      </c>
      <c r="F22" s="89">
        <v>3.2888072885994388</v>
      </c>
      <c r="G22" s="88">
        <v>180120</v>
      </c>
      <c r="H22" s="89">
        <v>-51.754045272769645</v>
      </c>
      <c r="I22" s="88">
        <v>588981</v>
      </c>
      <c r="J22" s="89">
        <v>-45.008547758675903</v>
      </c>
      <c r="K22" s="89">
        <v>3.2699367088607594</v>
      </c>
    </row>
    <row r="23" spans="1:11" s="4" customFormat="1" ht="9.9499999999999993" customHeight="1" x14ac:dyDescent="0.15">
      <c r="A23" s="33" t="s">
        <v>45</v>
      </c>
      <c r="B23" s="88">
        <v>28344</v>
      </c>
      <c r="C23" s="89">
        <v>-21.56081361560814</v>
      </c>
      <c r="D23" s="88">
        <v>91514</v>
      </c>
      <c r="E23" s="89">
        <v>-13.100370335200836</v>
      </c>
      <c r="F23" s="89">
        <v>3.2286903753880893</v>
      </c>
      <c r="G23" s="88">
        <v>176219</v>
      </c>
      <c r="H23" s="89">
        <v>-51.173699814358152</v>
      </c>
      <c r="I23" s="88">
        <v>565213</v>
      </c>
      <c r="J23" s="89">
        <v>-44.031279180649449</v>
      </c>
      <c r="K23" s="89">
        <v>3.20744641610723</v>
      </c>
    </row>
    <row r="24" spans="1:11" s="4" customFormat="1" ht="9.9499999999999993" customHeight="1" x14ac:dyDescent="0.15">
      <c r="A24" s="33" t="s">
        <v>120</v>
      </c>
      <c r="B24" s="88">
        <v>523</v>
      </c>
      <c r="C24" s="89">
        <v>-66.772554002541298</v>
      </c>
      <c r="D24" s="88">
        <v>3424</v>
      </c>
      <c r="E24" s="89">
        <v>-58.617355571670295</v>
      </c>
      <c r="F24" s="89">
        <v>6.5468451242829824</v>
      </c>
      <c r="G24" s="88">
        <v>3901</v>
      </c>
      <c r="H24" s="89">
        <v>-68.608674660014486</v>
      </c>
      <c r="I24" s="88">
        <v>23768</v>
      </c>
      <c r="J24" s="89">
        <v>-61.14308134972535</v>
      </c>
      <c r="K24" s="89">
        <v>6.092796718790054</v>
      </c>
    </row>
    <row r="25" spans="1:11" s="4" customFormat="1" ht="20.100000000000001" customHeight="1" x14ac:dyDescent="0.15">
      <c r="A25" s="3" t="s">
        <v>224</v>
      </c>
      <c r="B25" s="88">
        <v>20922</v>
      </c>
      <c r="C25" s="89">
        <v>116.9431771049357</v>
      </c>
      <c r="D25" s="88">
        <v>52481</v>
      </c>
      <c r="E25" s="89">
        <v>115.59855393969272</v>
      </c>
      <c r="F25" s="89">
        <v>2.5084121976866456</v>
      </c>
      <c r="G25" s="88">
        <v>215502</v>
      </c>
      <c r="H25" s="89">
        <v>-5.9686448702117474</v>
      </c>
      <c r="I25" s="88">
        <v>578676</v>
      </c>
      <c r="J25" s="89">
        <v>-14.970362555432459</v>
      </c>
      <c r="K25" s="89">
        <v>2.6852465406353536</v>
      </c>
    </row>
    <row r="26" spans="1:11" s="4" customFormat="1" ht="9.9499999999999993" customHeight="1" x14ac:dyDescent="0.15">
      <c r="A26" s="33" t="s">
        <v>45</v>
      </c>
      <c r="B26" s="88">
        <v>20567</v>
      </c>
      <c r="C26" s="89">
        <v>120.36858459230686</v>
      </c>
      <c r="D26" s="88">
        <v>51760</v>
      </c>
      <c r="E26" s="89">
        <v>119.97450063748406</v>
      </c>
      <c r="F26" s="89">
        <v>2.5166528905528271</v>
      </c>
      <c r="G26" s="88">
        <v>208658</v>
      </c>
      <c r="H26" s="89">
        <v>-2.0771151283062039</v>
      </c>
      <c r="I26" s="88">
        <v>559422</v>
      </c>
      <c r="J26" s="89">
        <v>-12.373848522678685</v>
      </c>
      <c r="K26" s="89">
        <v>2.6810474556451225</v>
      </c>
    </row>
    <row r="27" spans="1:11" s="4" customFormat="1" ht="9.9499999999999993" customHeight="1" x14ac:dyDescent="0.15">
      <c r="A27" s="33" t="s">
        <v>120</v>
      </c>
      <c r="B27" s="88">
        <v>355</v>
      </c>
      <c r="C27" s="89">
        <v>14.147909967845663</v>
      </c>
      <c r="D27" s="88">
        <v>721</v>
      </c>
      <c r="E27" s="89">
        <v>-11.206896551724142</v>
      </c>
      <c r="F27" s="89">
        <v>2.0309859154929577</v>
      </c>
      <c r="G27" s="88">
        <v>6844</v>
      </c>
      <c r="H27" s="89">
        <v>-57.482760762875067</v>
      </c>
      <c r="I27" s="88">
        <v>19254</v>
      </c>
      <c r="J27" s="89">
        <v>-54.308360426208502</v>
      </c>
      <c r="K27" s="89">
        <v>2.8132670952659264</v>
      </c>
    </row>
    <row r="28" spans="1:11" s="4" customFormat="1" ht="15" customHeight="1" x14ac:dyDescent="0.15">
      <c r="A28" s="3" t="s">
        <v>223</v>
      </c>
      <c r="B28" s="92"/>
      <c r="C28" s="92"/>
      <c r="D28" s="92"/>
      <c r="E28" s="92"/>
      <c r="F28" s="92"/>
      <c r="G28" s="92"/>
      <c r="H28" s="92"/>
      <c r="I28" s="92"/>
      <c r="J28" s="92"/>
      <c r="K28" s="92"/>
    </row>
    <row r="29" spans="1:11" s="4" customFormat="1" ht="9.9499999999999993" customHeight="1" x14ac:dyDescent="0.15">
      <c r="A29" s="36" t="s">
        <v>222</v>
      </c>
      <c r="B29" s="88">
        <v>12413</v>
      </c>
      <c r="C29" s="89">
        <v>-25.706248503710796</v>
      </c>
      <c r="D29" s="88">
        <v>163311</v>
      </c>
      <c r="E29" s="89">
        <v>-10.664799487984595</v>
      </c>
      <c r="F29" s="89">
        <v>13.156448884234271</v>
      </c>
      <c r="G29" s="88">
        <v>98235</v>
      </c>
      <c r="H29" s="89">
        <v>-41.934282623729892</v>
      </c>
      <c r="I29" s="88">
        <v>1345515</v>
      </c>
      <c r="J29" s="89">
        <v>-23.638750334129952</v>
      </c>
      <c r="K29" s="89">
        <v>13.696900290120629</v>
      </c>
    </row>
    <row r="30" spans="1:11" s="4" customFormat="1" ht="9.9499999999999993" customHeight="1" x14ac:dyDescent="0.15">
      <c r="A30" s="33" t="s">
        <v>45</v>
      </c>
      <c r="B30" s="88">
        <v>12387</v>
      </c>
      <c r="C30" s="89">
        <v>-25.154078549848947</v>
      </c>
      <c r="D30" s="88">
        <v>163233</v>
      </c>
      <c r="E30" s="89">
        <v>-10.381952641605778</v>
      </c>
      <c r="F30" s="89">
        <v>13.177767013804795</v>
      </c>
      <c r="G30" s="88">
        <v>97652</v>
      </c>
      <c r="H30" s="89">
        <v>-41.40926872585019</v>
      </c>
      <c r="I30" s="88">
        <v>1339795</v>
      </c>
      <c r="J30" s="89">
        <v>-23.343830351104643</v>
      </c>
      <c r="K30" s="89">
        <v>13.72009789866055</v>
      </c>
    </row>
    <row r="31" spans="1:11" s="4" customFormat="1" ht="9.9499999999999993" customHeight="1" x14ac:dyDescent="0.15">
      <c r="A31" s="33" t="s">
        <v>120</v>
      </c>
      <c r="B31" s="88">
        <v>26</v>
      </c>
      <c r="C31" s="89">
        <v>-83.544303797468359</v>
      </c>
      <c r="D31" s="88">
        <v>78</v>
      </c>
      <c r="E31" s="89">
        <v>-88.253012048192772</v>
      </c>
      <c r="F31" s="89">
        <v>3</v>
      </c>
      <c r="G31" s="88">
        <v>583</v>
      </c>
      <c r="H31" s="89">
        <v>-76.782158502588615</v>
      </c>
      <c r="I31" s="88">
        <v>5720</v>
      </c>
      <c r="J31" s="89">
        <v>-59.834281300470472</v>
      </c>
      <c r="K31" s="89">
        <v>9.8113207547169807</v>
      </c>
    </row>
    <row r="32" spans="1:11" ht="15" customHeight="1" x14ac:dyDescent="0.15">
      <c r="A32" s="33" t="s">
        <v>221</v>
      </c>
      <c r="B32" s="92"/>
      <c r="C32" s="92"/>
      <c r="D32" s="92"/>
      <c r="E32" s="92"/>
      <c r="F32" s="92"/>
      <c r="G32" s="92"/>
      <c r="H32" s="92"/>
      <c r="I32" s="92"/>
      <c r="J32" s="92"/>
      <c r="K32" s="92"/>
    </row>
    <row r="33" spans="1:11" s="4" customFormat="1" ht="9.9499999999999993" customHeight="1" x14ac:dyDescent="0.15">
      <c r="A33" s="122" t="s">
        <v>220</v>
      </c>
      <c r="B33" s="88">
        <v>5830</v>
      </c>
      <c r="C33" s="89">
        <v>-19.76328103495733</v>
      </c>
      <c r="D33" s="88">
        <v>146714</v>
      </c>
      <c r="E33" s="89">
        <v>-6.7209206218011843</v>
      </c>
      <c r="F33" s="89">
        <v>25.165351629502574</v>
      </c>
      <c r="G33" s="88">
        <v>52187</v>
      </c>
      <c r="H33" s="89">
        <v>-22.942783314876337</v>
      </c>
      <c r="I33" s="88">
        <v>1225686</v>
      </c>
      <c r="J33" s="89">
        <v>-18.096765463530019</v>
      </c>
      <c r="K33" s="89">
        <v>23.486423822024641</v>
      </c>
    </row>
    <row r="34" spans="1:11" ht="9.9499999999999993" customHeight="1" x14ac:dyDescent="0.15">
      <c r="A34" s="35" t="s">
        <v>219</v>
      </c>
      <c r="B34" s="90">
        <v>5829</v>
      </c>
      <c r="C34" s="91">
        <v>-19.777043765483072</v>
      </c>
      <c r="D34" s="90">
        <v>146694</v>
      </c>
      <c r="E34" s="91">
        <v>-6.7336363925358427</v>
      </c>
      <c r="F34" s="91">
        <v>25.16623777663407</v>
      </c>
      <c r="G34" s="90">
        <v>52185</v>
      </c>
      <c r="H34" s="91">
        <v>-22.945736434108525</v>
      </c>
      <c r="I34" s="90">
        <v>1225656</v>
      </c>
      <c r="J34" s="91">
        <v>-18.098770134413186</v>
      </c>
      <c r="K34" s="91">
        <v>23.486749065823513</v>
      </c>
    </row>
    <row r="35" spans="1:11" ht="9.9499999999999993" customHeight="1" x14ac:dyDescent="0.15">
      <c r="A35" s="35" t="s">
        <v>218</v>
      </c>
      <c r="B35" s="90">
        <v>1</v>
      </c>
      <c r="C35" s="94" t="s">
        <v>273</v>
      </c>
      <c r="D35" s="90">
        <v>20</v>
      </c>
      <c r="E35" s="94" t="s">
        <v>273</v>
      </c>
      <c r="F35" s="91">
        <v>20</v>
      </c>
      <c r="G35" s="90">
        <v>2</v>
      </c>
      <c r="H35" s="94" t="s">
        <v>273</v>
      </c>
      <c r="I35" s="90">
        <v>30</v>
      </c>
      <c r="J35" s="94" t="s">
        <v>273</v>
      </c>
      <c r="K35" s="91">
        <v>15</v>
      </c>
    </row>
    <row r="36" spans="1:11" s="4" customFormat="1" ht="20.100000000000001" customHeight="1" x14ac:dyDescent="0.15">
      <c r="A36" s="33" t="s">
        <v>29</v>
      </c>
      <c r="B36" s="88">
        <v>6583</v>
      </c>
      <c r="C36" s="89">
        <v>-30.27960177928405</v>
      </c>
      <c r="D36" s="88">
        <v>16597</v>
      </c>
      <c r="E36" s="89">
        <v>-34.969829950630825</v>
      </c>
      <c r="F36" s="89">
        <v>2.5211909463770317</v>
      </c>
      <c r="G36" s="88">
        <v>46048</v>
      </c>
      <c r="H36" s="89">
        <v>-54.611942358113033</v>
      </c>
      <c r="I36" s="88">
        <v>119829</v>
      </c>
      <c r="J36" s="89">
        <v>-54.872445713166677</v>
      </c>
      <c r="K36" s="89">
        <v>2.6022628561501042</v>
      </c>
    </row>
    <row r="37" spans="1:11" ht="9.9499999999999993" customHeight="1" x14ac:dyDescent="0.15">
      <c r="A37" s="35" t="s">
        <v>219</v>
      </c>
      <c r="B37" s="90">
        <v>6558</v>
      </c>
      <c r="C37" s="91">
        <v>-29.362343817320124</v>
      </c>
      <c r="D37" s="90">
        <v>16539</v>
      </c>
      <c r="E37" s="91">
        <v>-33.466087376297367</v>
      </c>
      <c r="F37" s="91">
        <v>2.52195791399817</v>
      </c>
      <c r="G37" s="90">
        <v>45467</v>
      </c>
      <c r="H37" s="91">
        <v>-54.047279746925</v>
      </c>
      <c r="I37" s="90">
        <v>114139</v>
      </c>
      <c r="J37" s="91">
        <v>-54.579315778792086</v>
      </c>
      <c r="K37" s="91">
        <v>2.5103701585765501</v>
      </c>
    </row>
    <row r="38" spans="1:11" ht="9.9499999999999993" customHeight="1" x14ac:dyDescent="0.15">
      <c r="A38" s="35" t="s">
        <v>218</v>
      </c>
      <c r="B38" s="90">
        <v>25</v>
      </c>
      <c r="C38" s="91">
        <v>-84.177215189873422</v>
      </c>
      <c r="D38" s="90">
        <v>58</v>
      </c>
      <c r="E38" s="91">
        <v>-91.265060240963862</v>
      </c>
      <c r="F38" s="91">
        <v>2.3199999999999998</v>
      </c>
      <c r="G38" s="90">
        <v>581</v>
      </c>
      <c r="H38" s="91">
        <v>-76.861808044603748</v>
      </c>
      <c r="I38" s="90">
        <v>5690</v>
      </c>
      <c r="J38" s="91">
        <v>-60.044940664279196</v>
      </c>
      <c r="K38" s="91">
        <v>9.7934595524956976</v>
      </c>
    </row>
    <row r="39" spans="1:11" s="4" customFormat="1" ht="30" customHeight="1" x14ac:dyDescent="0.15">
      <c r="A39" s="27" t="s">
        <v>47</v>
      </c>
      <c r="B39" s="88">
        <v>339183</v>
      </c>
      <c r="C39" s="89">
        <v>-8.6265001818402283</v>
      </c>
      <c r="D39" s="88">
        <v>948675</v>
      </c>
      <c r="E39" s="89">
        <v>-1.9106574547590185</v>
      </c>
      <c r="F39" s="89">
        <v>2.7969414740715188</v>
      </c>
      <c r="G39" s="88">
        <v>2259450</v>
      </c>
      <c r="H39" s="89">
        <v>-34.741809258752212</v>
      </c>
      <c r="I39" s="88">
        <v>6293389</v>
      </c>
      <c r="J39" s="89">
        <v>-29.558473206843402</v>
      </c>
      <c r="K39" s="89">
        <v>2.7853632521188785</v>
      </c>
    </row>
    <row r="40" spans="1:11" s="4" customFormat="1" ht="9.9499999999999993" customHeight="1" x14ac:dyDescent="0.15">
      <c r="A40" s="33" t="s">
        <v>45</v>
      </c>
      <c r="B40" s="88">
        <v>328870</v>
      </c>
      <c r="C40" s="89">
        <v>-6.0666647625032084</v>
      </c>
      <c r="D40" s="88">
        <v>923470</v>
      </c>
      <c r="E40" s="89">
        <v>1.1335871885263629</v>
      </c>
      <c r="F40" s="89">
        <v>2.8080092437741357</v>
      </c>
      <c r="G40" s="88">
        <v>2165112</v>
      </c>
      <c r="H40" s="89">
        <v>-32.935530993023178</v>
      </c>
      <c r="I40" s="88">
        <v>6059812</v>
      </c>
      <c r="J40" s="89">
        <v>-27.728095596512759</v>
      </c>
      <c r="K40" s="89">
        <v>2.7988445863308686</v>
      </c>
    </row>
    <row r="41" spans="1:11" s="4" customFormat="1" ht="9.9499999999999993" customHeight="1" x14ac:dyDescent="0.15">
      <c r="A41" s="33" t="s">
        <v>120</v>
      </c>
      <c r="B41" s="88">
        <v>10313</v>
      </c>
      <c r="C41" s="89">
        <v>-51.111637828869398</v>
      </c>
      <c r="D41" s="88">
        <v>25205</v>
      </c>
      <c r="E41" s="89">
        <v>-53.354307393356159</v>
      </c>
      <c r="F41" s="89">
        <v>2.4440027150198778</v>
      </c>
      <c r="G41" s="88">
        <v>94338</v>
      </c>
      <c r="H41" s="89">
        <v>-59.670827633378934</v>
      </c>
      <c r="I41" s="88">
        <v>233577</v>
      </c>
      <c r="J41" s="89">
        <v>-57.489871911069372</v>
      </c>
      <c r="K41" s="89">
        <v>2.4759587864911277</v>
      </c>
    </row>
    <row r="42" spans="1:11" ht="33" customHeight="1" x14ac:dyDescent="0.15">
      <c r="A42" s="28" t="s">
        <v>48</v>
      </c>
      <c r="B42" s="90">
        <v>318261</v>
      </c>
      <c r="C42" s="91">
        <v>-11.975849165147793</v>
      </c>
      <c r="D42" s="90">
        <v>896194</v>
      </c>
      <c r="E42" s="91">
        <v>-4.944570073355024</v>
      </c>
      <c r="F42" s="91">
        <v>2.8159089552285703</v>
      </c>
      <c r="G42" s="90">
        <v>2043948</v>
      </c>
      <c r="H42" s="91">
        <v>-36.781391976785436</v>
      </c>
      <c r="I42" s="90">
        <v>5714713</v>
      </c>
      <c r="J42" s="91">
        <v>-30.761342412958157</v>
      </c>
      <c r="K42" s="91">
        <v>2.7959189764123158</v>
      </c>
    </row>
    <row r="43" spans="1:11" ht="9.9499999999999993" customHeight="1" x14ac:dyDescent="0.15">
      <c r="A43" s="35" t="s">
        <v>45</v>
      </c>
      <c r="B43" s="90">
        <v>308303</v>
      </c>
      <c r="C43" s="91">
        <v>-9.5293989911290993</v>
      </c>
      <c r="D43" s="90">
        <v>871710</v>
      </c>
      <c r="E43" s="91">
        <v>-2.0098045277088659</v>
      </c>
      <c r="F43" s="91">
        <v>2.8274457270931519</v>
      </c>
      <c r="G43" s="90">
        <v>1956454</v>
      </c>
      <c r="H43" s="91">
        <v>-35.116206571773475</v>
      </c>
      <c r="I43" s="90">
        <v>5500390</v>
      </c>
      <c r="J43" s="91">
        <v>-28.993527508926178</v>
      </c>
      <c r="K43" s="91">
        <v>2.8114077816294172</v>
      </c>
    </row>
    <row r="44" spans="1:11" ht="9.9499999999999993" customHeight="1" x14ac:dyDescent="0.15">
      <c r="A44" s="35" t="s">
        <v>120</v>
      </c>
      <c r="B44" s="90">
        <v>9958</v>
      </c>
      <c r="C44" s="91">
        <v>-52.088144726712855</v>
      </c>
      <c r="D44" s="90">
        <v>24484</v>
      </c>
      <c r="E44" s="91">
        <v>-53.997331980534732</v>
      </c>
      <c r="F44" s="91">
        <v>2.4587266519381403</v>
      </c>
      <c r="G44" s="90">
        <v>87494</v>
      </c>
      <c r="H44" s="91">
        <v>-59.832524572703527</v>
      </c>
      <c r="I44" s="90">
        <v>214323</v>
      </c>
      <c r="J44" s="91">
        <v>-57.75413296854272</v>
      </c>
      <c r="K44" s="91">
        <v>2.4495736850526892</v>
      </c>
    </row>
    <row r="45" spans="1:11" x14ac:dyDescent="0.15">
      <c r="B45" s="142"/>
      <c r="C45" s="143"/>
      <c r="D45" s="142"/>
      <c r="E45" s="143"/>
      <c r="F45" s="143"/>
      <c r="G45" s="142"/>
      <c r="H45" s="143"/>
      <c r="I45" s="142"/>
      <c r="J45" s="143"/>
      <c r="K45" s="143"/>
    </row>
    <row r="46" spans="1:11" x14ac:dyDescent="0.15">
      <c r="B46" s="142"/>
      <c r="C46" s="143"/>
      <c r="D46" s="142"/>
      <c r="E46" s="143"/>
      <c r="F46" s="143"/>
      <c r="G46" s="142"/>
      <c r="H46" s="143"/>
      <c r="I46" s="142"/>
      <c r="J46" s="143"/>
      <c r="K46" s="143"/>
    </row>
    <row r="47" spans="1:11" x14ac:dyDescent="0.15">
      <c r="B47" s="142"/>
      <c r="C47" s="143"/>
      <c r="D47" s="142"/>
      <c r="E47" s="143"/>
      <c r="F47" s="143"/>
      <c r="G47" s="142"/>
      <c r="H47" s="143"/>
      <c r="I47" s="142"/>
      <c r="J47" s="143"/>
      <c r="K47" s="143"/>
    </row>
    <row r="48" spans="1:11" x14ac:dyDescent="0.15">
      <c r="B48" s="142"/>
      <c r="C48" s="143"/>
      <c r="D48" s="142"/>
      <c r="E48" s="143"/>
      <c r="F48" s="143"/>
      <c r="G48" s="142"/>
      <c r="H48" s="143"/>
      <c r="I48" s="142"/>
      <c r="J48" s="143"/>
      <c r="K48" s="143"/>
    </row>
    <row r="49" spans="2:11" x14ac:dyDescent="0.15">
      <c r="B49" s="142"/>
      <c r="C49" s="143"/>
      <c r="D49" s="142"/>
      <c r="E49" s="143"/>
      <c r="F49" s="143"/>
      <c r="G49" s="142"/>
      <c r="H49" s="143"/>
      <c r="I49" s="142"/>
      <c r="J49" s="143"/>
      <c r="K49" s="143"/>
    </row>
    <row r="50" spans="2:11" x14ac:dyDescent="0.15">
      <c r="B50" s="142"/>
      <c r="C50" s="143"/>
      <c r="D50" s="142"/>
      <c r="E50" s="143"/>
      <c r="F50" s="143"/>
      <c r="G50" s="142"/>
      <c r="H50" s="143"/>
      <c r="I50" s="142"/>
      <c r="J50" s="143"/>
      <c r="K50" s="143"/>
    </row>
    <row r="51" spans="2:11" x14ac:dyDescent="0.15">
      <c r="B51" s="142"/>
      <c r="C51" s="143"/>
      <c r="D51" s="142"/>
      <c r="E51" s="143"/>
      <c r="F51" s="143"/>
      <c r="G51" s="142"/>
      <c r="H51" s="143"/>
      <c r="I51" s="142"/>
      <c r="J51" s="143"/>
      <c r="K51" s="143"/>
    </row>
    <row r="52" spans="2:11" x14ac:dyDescent="0.15">
      <c r="B52" s="142"/>
      <c r="C52" s="143"/>
      <c r="D52" s="142"/>
      <c r="E52" s="143"/>
      <c r="F52" s="143"/>
      <c r="G52" s="142"/>
      <c r="H52" s="143"/>
      <c r="I52" s="142"/>
      <c r="J52" s="143"/>
      <c r="K52" s="143"/>
    </row>
    <row r="53" spans="2:11" x14ac:dyDescent="0.15">
      <c r="B53" s="142"/>
      <c r="C53" s="143"/>
      <c r="D53" s="142"/>
      <c r="E53" s="143"/>
      <c r="F53" s="143"/>
      <c r="G53" s="142"/>
      <c r="H53" s="143"/>
      <c r="I53" s="142"/>
      <c r="J53" s="143"/>
      <c r="K53" s="143"/>
    </row>
    <row r="54" spans="2:11" x14ac:dyDescent="0.15">
      <c r="B54" s="142"/>
      <c r="C54" s="143"/>
      <c r="D54" s="142"/>
      <c r="E54" s="143"/>
      <c r="F54" s="143"/>
      <c r="G54" s="142"/>
      <c r="H54" s="143"/>
      <c r="I54" s="142"/>
      <c r="J54" s="143"/>
      <c r="K54" s="143"/>
    </row>
    <row r="55" spans="2:11" x14ac:dyDescent="0.15">
      <c r="B55" s="142"/>
      <c r="C55" s="143"/>
      <c r="D55" s="142"/>
      <c r="E55" s="143"/>
      <c r="F55" s="143"/>
      <c r="G55" s="142"/>
      <c r="H55" s="143"/>
      <c r="I55" s="142"/>
      <c r="J55" s="143"/>
      <c r="K55" s="143"/>
    </row>
    <row r="56" spans="2:11" x14ac:dyDescent="0.15">
      <c r="B56" s="142"/>
      <c r="C56" s="143"/>
      <c r="D56" s="142"/>
      <c r="E56" s="143"/>
      <c r="F56" s="143"/>
      <c r="G56" s="142"/>
      <c r="H56" s="143"/>
      <c r="I56" s="142"/>
      <c r="J56" s="143"/>
      <c r="K56" s="143"/>
    </row>
  </sheetData>
  <mergeCells count="10">
    <mergeCell ref="A1:K1"/>
    <mergeCell ref="A2:A5"/>
    <mergeCell ref="B2:F2"/>
    <mergeCell ref="G2:K2"/>
    <mergeCell ref="B3:C3"/>
    <mergeCell ref="D3:E3"/>
    <mergeCell ref="F3:F4"/>
    <mergeCell ref="G3:H3"/>
    <mergeCell ref="I3:J3"/>
    <mergeCell ref="K3:K4"/>
  </mergeCells>
  <conditionalFormatting sqref="A6 A41 B3:C3 A43:A44">
    <cfRule type="cellIs" dxfId="11"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2" orientation="portrait" useFirstPageNumber="1"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66"/>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196" t="s">
        <v>32</v>
      </c>
      <c r="B1" s="196"/>
      <c r="C1" s="196"/>
      <c r="D1" s="196"/>
      <c r="E1" s="196"/>
      <c r="F1" s="196"/>
      <c r="G1" s="196"/>
      <c r="H1" s="196"/>
      <c r="I1" s="196"/>
      <c r="J1" s="196"/>
      <c r="K1" s="196"/>
    </row>
    <row r="2" spans="1:11" s="13" customFormat="1" ht="9.9499999999999993" customHeight="1" x14ac:dyDescent="0.2">
      <c r="A2" s="213" t="s">
        <v>119</v>
      </c>
      <c r="B2" s="208" t="s">
        <v>270</v>
      </c>
      <c r="C2" s="204"/>
      <c r="D2" s="204"/>
      <c r="E2" s="204"/>
      <c r="F2" s="204"/>
      <c r="G2" s="209" t="s">
        <v>271</v>
      </c>
      <c r="H2" s="210"/>
      <c r="I2" s="210"/>
      <c r="J2" s="210"/>
      <c r="K2" s="210"/>
    </row>
    <row r="3" spans="1:11" s="13" customFormat="1" ht="9.9499999999999993" customHeight="1" x14ac:dyDescent="0.2">
      <c r="A3" s="214"/>
      <c r="B3" s="203" t="s">
        <v>101</v>
      </c>
      <c r="C3" s="205"/>
      <c r="D3" s="216" t="s">
        <v>99</v>
      </c>
      <c r="E3" s="216"/>
      <c r="F3" s="211" t="s">
        <v>43</v>
      </c>
      <c r="G3" s="216" t="s">
        <v>101</v>
      </c>
      <c r="H3" s="216"/>
      <c r="I3" s="216" t="s">
        <v>99</v>
      </c>
      <c r="J3" s="216"/>
      <c r="K3" s="217" t="s">
        <v>43</v>
      </c>
    </row>
    <row r="4" spans="1:11" s="13" customFormat="1" ht="45" customHeight="1" x14ac:dyDescent="0.2">
      <c r="A4" s="214"/>
      <c r="B4" s="14" t="s">
        <v>102</v>
      </c>
      <c r="C4" s="15" t="s">
        <v>118</v>
      </c>
      <c r="D4" s="15" t="s">
        <v>102</v>
      </c>
      <c r="E4" s="15" t="s">
        <v>118</v>
      </c>
      <c r="F4" s="212"/>
      <c r="G4" s="15" t="s">
        <v>102</v>
      </c>
      <c r="H4" s="15" t="s">
        <v>121</v>
      </c>
      <c r="I4" s="15" t="s">
        <v>102</v>
      </c>
      <c r="J4" s="15" t="s">
        <v>121</v>
      </c>
      <c r="K4" s="217"/>
    </row>
    <row r="5" spans="1:11" s="13" customFormat="1" ht="9.9499999999999993" customHeight="1" x14ac:dyDescent="0.2">
      <c r="A5" s="215"/>
      <c r="B5" s="16" t="s">
        <v>103</v>
      </c>
      <c r="C5" s="17" t="s">
        <v>104</v>
      </c>
      <c r="D5" s="17" t="s">
        <v>103</v>
      </c>
      <c r="E5" s="17" t="s">
        <v>104</v>
      </c>
      <c r="F5" s="17" t="s">
        <v>105</v>
      </c>
      <c r="G5" s="17" t="s">
        <v>103</v>
      </c>
      <c r="H5" s="17" t="s">
        <v>104</v>
      </c>
      <c r="I5" s="17" t="s">
        <v>103</v>
      </c>
      <c r="J5" s="17" t="s">
        <v>104</v>
      </c>
      <c r="K5" s="18" t="s">
        <v>105</v>
      </c>
    </row>
    <row r="6" spans="1:11" s="4" customFormat="1" ht="24" customHeight="1" x14ac:dyDescent="0.15">
      <c r="A6" s="96" t="s">
        <v>317</v>
      </c>
      <c r="B6" s="88">
        <v>318261</v>
      </c>
      <c r="C6" s="89">
        <v>-11.975849165147793</v>
      </c>
      <c r="D6" s="88">
        <v>896194</v>
      </c>
      <c r="E6" s="89">
        <v>-4.944570073355024</v>
      </c>
      <c r="F6" s="89">
        <v>2.8159089552285703</v>
      </c>
      <c r="G6" s="88">
        <v>2043948</v>
      </c>
      <c r="H6" s="89">
        <v>-36.781391976785436</v>
      </c>
      <c r="I6" s="88">
        <v>5714713</v>
      </c>
      <c r="J6" s="89">
        <v>-30.761342412958157</v>
      </c>
      <c r="K6" s="89">
        <v>2.7959189764123158</v>
      </c>
    </row>
    <row r="7" spans="1:11" s="4" customFormat="1" ht="18" customHeight="1" x14ac:dyDescent="0.15">
      <c r="A7" s="96" t="s">
        <v>45</v>
      </c>
      <c r="B7" s="88">
        <v>308303</v>
      </c>
      <c r="C7" s="89">
        <v>-9.5293989911290993</v>
      </c>
      <c r="D7" s="88">
        <v>871710</v>
      </c>
      <c r="E7" s="89">
        <v>-2.0098045277088659</v>
      </c>
      <c r="F7" s="89">
        <v>2.8274457270931519</v>
      </c>
      <c r="G7" s="88">
        <v>1956454</v>
      </c>
      <c r="H7" s="89">
        <v>-35.116206571773475</v>
      </c>
      <c r="I7" s="88">
        <v>5500390</v>
      </c>
      <c r="J7" s="89">
        <v>-28.993527508926178</v>
      </c>
      <c r="K7" s="89">
        <v>2.8114077816294172</v>
      </c>
    </row>
    <row r="8" spans="1:11" s="4" customFormat="1" ht="18" customHeight="1" x14ac:dyDescent="0.15">
      <c r="A8" s="96" t="s">
        <v>120</v>
      </c>
      <c r="B8" s="88">
        <v>9958</v>
      </c>
      <c r="C8" s="89">
        <v>-52.088144726712855</v>
      </c>
      <c r="D8" s="88">
        <v>24484</v>
      </c>
      <c r="E8" s="89">
        <v>-53.997331980534732</v>
      </c>
      <c r="F8" s="89">
        <v>2.4587266519381403</v>
      </c>
      <c r="G8" s="88">
        <v>87494</v>
      </c>
      <c r="H8" s="89">
        <v>-59.832524572703527</v>
      </c>
      <c r="I8" s="88">
        <v>214323</v>
      </c>
      <c r="J8" s="89">
        <v>-57.75413296854272</v>
      </c>
      <c r="K8" s="89">
        <v>2.4495736850526892</v>
      </c>
    </row>
    <row r="9" spans="1:11" s="4" customFormat="1" ht="18" customHeight="1" x14ac:dyDescent="0.15">
      <c r="A9" s="96" t="s">
        <v>274</v>
      </c>
      <c r="B9" s="88">
        <v>8584</v>
      </c>
      <c r="C9" s="89">
        <v>-48.063891577928366</v>
      </c>
      <c r="D9" s="88">
        <v>21301</v>
      </c>
      <c r="E9" s="89">
        <v>-51.646879894672324</v>
      </c>
      <c r="F9" s="89">
        <v>2.4814771668219944</v>
      </c>
      <c r="G9" s="88">
        <v>78711</v>
      </c>
      <c r="H9" s="89">
        <v>-55.642279904872467</v>
      </c>
      <c r="I9" s="88">
        <v>191858</v>
      </c>
      <c r="J9" s="89">
        <v>-55.12146056771266</v>
      </c>
      <c r="K9" s="89">
        <v>2.4374992059559655</v>
      </c>
    </row>
    <row r="10" spans="1:11" ht="9" customHeight="1" x14ac:dyDescent="0.15">
      <c r="A10" s="40" t="s">
        <v>256</v>
      </c>
      <c r="B10" s="90">
        <v>353</v>
      </c>
      <c r="C10" s="91">
        <v>-54.215304798962386</v>
      </c>
      <c r="D10" s="90">
        <v>650</v>
      </c>
      <c r="E10" s="91">
        <v>-53.867991483321504</v>
      </c>
      <c r="F10" s="91">
        <v>1.8413597733711049</v>
      </c>
      <c r="G10" s="90">
        <v>3457</v>
      </c>
      <c r="H10" s="91">
        <v>-59.778941244909831</v>
      </c>
      <c r="I10" s="90">
        <v>7118</v>
      </c>
      <c r="J10" s="91">
        <v>-59.7329863664649</v>
      </c>
      <c r="K10" s="91">
        <v>2.0590107029216083</v>
      </c>
    </row>
    <row r="11" spans="1:11" ht="9" customHeight="1" x14ac:dyDescent="0.15">
      <c r="A11" s="40" t="s">
        <v>275</v>
      </c>
      <c r="B11" s="90">
        <v>52</v>
      </c>
      <c r="C11" s="91">
        <v>-18.75</v>
      </c>
      <c r="D11" s="90">
        <v>203</v>
      </c>
      <c r="E11" s="91">
        <v>-2.4038461538461604</v>
      </c>
      <c r="F11" s="91">
        <v>3.9038461538461537</v>
      </c>
      <c r="G11" s="90">
        <v>392</v>
      </c>
      <c r="H11" s="91">
        <v>-52.25334957369062</v>
      </c>
      <c r="I11" s="90">
        <v>1319</v>
      </c>
      <c r="J11" s="91">
        <v>-65.243741765480905</v>
      </c>
      <c r="K11" s="91">
        <v>3.364795918367347</v>
      </c>
    </row>
    <row r="12" spans="1:11" ht="9" customHeight="1" x14ac:dyDescent="0.15">
      <c r="A12" s="40" t="s">
        <v>260</v>
      </c>
      <c r="B12" s="90">
        <v>254</v>
      </c>
      <c r="C12" s="91">
        <v>-65.395095367847404</v>
      </c>
      <c r="D12" s="90">
        <v>432</v>
      </c>
      <c r="E12" s="91">
        <v>-72.623574144486696</v>
      </c>
      <c r="F12" s="91">
        <v>1.7007874015748032</v>
      </c>
      <c r="G12" s="90">
        <v>4398</v>
      </c>
      <c r="H12" s="91">
        <v>-57.292678189939792</v>
      </c>
      <c r="I12" s="90">
        <v>7949</v>
      </c>
      <c r="J12" s="91">
        <v>-54.90440801043853</v>
      </c>
      <c r="K12" s="91">
        <v>1.8074124602091859</v>
      </c>
    </row>
    <row r="13" spans="1:11" ht="9" customHeight="1" x14ac:dyDescent="0.15">
      <c r="A13" s="40" t="s">
        <v>276</v>
      </c>
      <c r="B13" s="90">
        <v>4</v>
      </c>
      <c r="C13" s="91">
        <v>-69.230769230769226</v>
      </c>
      <c r="D13" s="90">
        <v>7</v>
      </c>
      <c r="E13" s="91">
        <v>-69.565217391304344</v>
      </c>
      <c r="F13" s="91">
        <v>1.75</v>
      </c>
      <c r="G13" s="90">
        <v>138</v>
      </c>
      <c r="H13" s="91">
        <v>-52.083333333333336</v>
      </c>
      <c r="I13" s="90">
        <v>307</v>
      </c>
      <c r="J13" s="91">
        <v>-44.584837545126355</v>
      </c>
      <c r="K13" s="91">
        <v>2.2246376811594204</v>
      </c>
    </row>
    <row r="14" spans="1:11" ht="9" customHeight="1" x14ac:dyDescent="0.15">
      <c r="A14" s="40" t="s">
        <v>277</v>
      </c>
      <c r="B14" s="90">
        <v>50</v>
      </c>
      <c r="C14" s="91">
        <v>-59.016393442622949</v>
      </c>
      <c r="D14" s="90">
        <v>72</v>
      </c>
      <c r="E14" s="91">
        <v>-75.257731958762889</v>
      </c>
      <c r="F14" s="91">
        <v>1.44</v>
      </c>
      <c r="G14" s="90">
        <v>535</v>
      </c>
      <c r="H14" s="91">
        <v>-64.663143989431973</v>
      </c>
      <c r="I14" s="90">
        <v>986</v>
      </c>
      <c r="J14" s="91">
        <v>-67.458745874587464</v>
      </c>
      <c r="K14" s="91">
        <v>1.8429906542056074</v>
      </c>
    </row>
    <row r="15" spans="1:11" ht="9" customHeight="1" x14ac:dyDescent="0.15">
      <c r="A15" s="40" t="s">
        <v>50</v>
      </c>
      <c r="B15" s="90">
        <v>548</v>
      </c>
      <c r="C15" s="91">
        <v>-46.116027531956739</v>
      </c>
      <c r="D15" s="90">
        <v>1212</v>
      </c>
      <c r="E15" s="91">
        <v>-42.93785310734463</v>
      </c>
      <c r="F15" s="91">
        <v>2.2116788321167884</v>
      </c>
      <c r="G15" s="90">
        <v>4492</v>
      </c>
      <c r="H15" s="91">
        <v>-59.992874955468473</v>
      </c>
      <c r="I15" s="90">
        <v>8151</v>
      </c>
      <c r="J15" s="91">
        <v>-63.998939976149465</v>
      </c>
      <c r="K15" s="91">
        <v>1.814559216384684</v>
      </c>
    </row>
    <row r="16" spans="1:11" ht="9" customHeight="1" x14ac:dyDescent="0.15">
      <c r="A16" s="40" t="s">
        <v>278</v>
      </c>
      <c r="B16" s="90">
        <v>35</v>
      </c>
      <c r="C16" s="91">
        <v>-32.692307692307693</v>
      </c>
      <c r="D16" s="90">
        <v>54</v>
      </c>
      <c r="E16" s="91">
        <v>-57.8125</v>
      </c>
      <c r="F16" s="91">
        <v>1.5428571428571429</v>
      </c>
      <c r="G16" s="90">
        <v>298</v>
      </c>
      <c r="H16" s="91">
        <v>-63.027295285359799</v>
      </c>
      <c r="I16" s="90">
        <v>525</v>
      </c>
      <c r="J16" s="91">
        <v>-72.570532915360502</v>
      </c>
      <c r="K16" s="91">
        <v>1.761744966442953</v>
      </c>
    </row>
    <row r="17" spans="1:13" ht="9" customHeight="1" x14ac:dyDescent="0.15">
      <c r="A17" s="40" t="s">
        <v>279</v>
      </c>
      <c r="B17" s="90">
        <v>14</v>
      </c>
      <c r="C17" s="91">
        <v>-69.565217391304344</v>
      </c>
      <c r="D17" s="90">
        <v>19</v>
      </c>
      <c r="E17" s="91">
        <v>-81</v>
      </c>
      <c r="F17" s="91">
        <v>1.3571428571428572</v>
      </c>
      <c r="G17" s="90">
        <v>203</v>
      </c>
      <c r="H17" s="91">
        <v>-64.385964912280699</v>
      </c>
      <c r="I17" s="90">
        <v>372</v>
      </c>
      <c r="J17" s="91">
        <v>-66.058394160583944</v>
      </c>
      <c r="K17" s="91">
        <v>1.8325123152709359</v>
      </c>
    </row>
    <row r="18" spans="1:13" ht="9" customHeight="1" x14ac:dyDescent="0.15">
      <c r="A18" s="40" t="s">
        <v>280</v>
      </c>
      <c r="B18" s="90">
        <v>2</v>
      </c>
      <c r="C18" s="91">
        <v>0</v>
      </c>
      <c r="D18" s="90">
        <v>2</v>
      </c>
      <c r="E18" s="91">
        <v>-33.333333333333329</v>
      </c>
      <c r="F18" s="91">
        <v>1</v>
      </c>
      <c r="G18" s="90">
        <v>63</v>
      </c>
      <c r="H18" s="91">
        <v>-51.162790697674417</v>
      </c>
      <c r="I18" s="90">
        <v>110</v>
      </c>
      <c r="J18" s="91">
        <v>-58.801498127340821</v>
      </c>
      <c r="K18" s="91">
        <v>1.746031746031746</v>
      </c>
    </row>
    <row r="19" spans="1:13" ht="9" customHeight="1" x14ac:dyDescent="0.15">
      <c r="A19" s="40" t="s">
        <v>212</v>
      </c>
      <c r="B19" s="90">
        <v>315</v>
      </c>
      <c r="C19" s="91">
        <v>-50.158227848101269</v>
      </c>
      <c r="D19" s="90">
        <v>702</v>
      </c>
      <c r="E19" s="91">
        <v>-60.113636363636367</v>
      </c>
      <c r="F19" s="91">
        <v>2.2285714285714286</v>
      </c>
      <c r="G19" s="90">
        <v>3007</v>
      </c>
      <c r="H19" s="91">
        <v>-63.199118834903928</v>
      </c>
      <c r="I19" s="90">
        <v>8601</v>
      </c>
      <c r="J19" s="91">
        <v>-53.874617901002843</v>
      </c>
      <c r="K19" s="91">
        <v>2.8603259062188227</v>
      </c>
    </row>
    <row r="20" spans="1:13" ht="9" customHeight="1" x14ac:dyDescent="0.15">
      <c r="A20" s="84" t="s">
        <v>281</v>
      </c>
      <c r="B20" s="90">
        <v>45</v>
      </c>
      <c r="C20" s="91">
        <v>-19.642857142857139</v>
      </c>
      <c r="D20" s="90">
        <v>96</v>
      </c>
      <c r="E20" s="91">
        <v>-67.785234899328856</v>
      </c>
      <c r="F20" s="91">
        <v>2.1333333333333333</v>
      </c>
      <c r="G20" s="90">
        <v>316</v>
      </c>
      <c r="H20" s="91">
        <v>-54.921540656205423</v>
      </c>
      <c r="I20" s="90">
        <v>1706</v>
      </c>
      <c r="J20" s="91">
        <v>-64.889895040131705</v>
      </c>
      <c r="K20" s="91">
        <v>5.3987341772151902</v>
      </c>
    </row>
    <row r="21" spans="1:13" ht="9" customHeight="1" x14ac:dyDescent="0.15">
      <c r="A21" s="40" t="s">
        <v>282</v>
      </c>
      <c r="B21" s="90">
        <v>37</v>
      </c>
      <c r="C21" s="91">
        <v>-69.166666666666671</v>
      </c>
      <c r="D21" s="90">
        <v>135</v>
      </c>
      <c r="E21" s="91">
        <v>-47.674418604651166</v>
      </c>
      <c r="F21" s="91">
        <v>3.6486486486486487</v>
      </c>
      <c r="G21" s="90">
        <v>297</v>
      </c>
      <c r="H21" s="91">
        <v>-45.802919708029194</v>
      </c>
      <c r="I21" s="90">
        <v>1070</v>
      </c>
      <c r="J21" s="91">
        <v>-16.79626749611198</v>
      </c>
      <c r="K21" s="91">
        <v>3.6026936026936025</v>
      </c>
    </row>
    <row r="22" spans="1:13" ht="9" customHeight="1" x14ac:dyDescent="0.15">
      <c r="A22" s="40" t="s">
        <v>283</v>
      </c>
      <c r="B22" s="90">
        <v>82</v>
      </c>
      <c r="C22" s="91">
        <v>-18.811881188118818</v>
      </c>
      <c r="D22" s="90">
        <v>234</v>
      </c>
      <c r="E22" s="91">
        <v>-62.679425837320572</v>
      </c>
      <c r="F22" s="91">
        <v>2.8536585365853657</v>
      </c>
      <c r="G22" s="90">
        <v>552</v>
      </c>
      <c r="H22" s="91">
        <v>-40.324324324324323</v>
      </c>
      <c r="I22" s="90">
        <v>1901</v>
      </c>
      <c r="J22" s="91">
        <v>-41.327160493827158</v>
      </c>
      <c r="K22" s="91">
        <v>3.443840579710145</v>
      </c>
    </row>
    <row r="23" spans="1:13" ht="9" customHeight="1" x14ac:dyDescent="0.15">
      <c r="A23" s="40" t="s">
        <v>284</v>
      </c>
      <c r="B23" s="90">
        <v>68</v>
      </c>
      <c r="C23" s="91">
        <v>-74.531835205992508</v>
      </c>
      <c r="D23" s="90">
        <v>109</v>
      </c>
      <c r="E23" s="91">
        <v>-78.286852589641427</v>
      </c>
      <c r="F23" s="91">
        <v>1.6029411764705883</v>
      </c>
      <c r="G23" s="90">
        <v>910</v>
      </c>
      <c r="H23" s="91">
        <v>-54.385964912280699</v>
      </c>
      <c r="I23" s="90">
        <v>1524</v>
      </c>
      <c r="J23" s="91">
        <v>-55.202821869488538</v>
      </c>
      <c r="K23" s="91">
        <v>1.6747252747252748</v>
      </c>
    </row>
    <row r="24" spans="1:13" ht="9" customHeight="1" x14ac:dyDescent="0.15">
      <c r="A24" s="40" t="s">
        <v>285</v>
      </c>
      <c r="B24" s="90">
        <v>1</v>
      </c>
      <c r="C24" s="94" t="s">
        <v>273</v>
      </c>
      <c r="D24" s="90">
        <v>2</v>
      </c>
      <c r="E24" s="94" t="s">
        <v>273</v>
      </c>
      <c r="F24" s="91">
        <v>2</v>
      </c>
      <c r="G24" s="90">
        <v>14</v>
      </c>
      <c r="H24" s="91">
        <v>-89.85507246376811</v>
      </c>
      <c r="I24" s="90">
        <v>16</v>
      </c>
      <c r="J24" s="91">
        <v>-93.939393939393938</v>
      </c>
      <c r="K24" s="91">
        <v>1.1428571428571428</v>
      </c>
    </row>
    <row r="25" spans="1:13" ht="9" customHeight="1" x14ac:dyDescent="0.15">
      <c r="A25" s="40" t="s">
        <v>208</v>
      </c>
      <c r="B25" s="90">
        <v>716</v>
      </c>
      <c r="C25" s="91">
        <v>-67.892376681614351</v>
      </c>
      <c r="D25" s="90">
        <v>1509</v>
      </c>
      <c r="E25" s="91">
        <v>-72.667994928454988</v>
      </c>
      <c r="F25" s="91">
        <v>2.1075418994413408</v>
      </c>
      <c r="G25" s="90">
        <v>11897</v>
      </c>
      <c r="H25" s="91">
        <v>-50.769676404866338</v>
      </c>
      <c r="I25" s="90">
        <v>28997</v>
      </c>
      <c r="J25" s="91">
        <v>-51.459707388931669</v>
      </c>
      <c r="K25" s="91">
        <v>2.4373371438177691</v>
      </c>
    </row>
    <row r="26" spans="1:13" ht="9" customHeight="1" x14ac:dyDescent="0.15">
      <c r="A26" s="40" t="s">
        <v>286</v>
      </c>
      <c r="B26" s="90">
        <v>44</v>
      </c>
      <c r="C26" s="91">
        <v>-66.412213740458014</v>
      </c>
      <c r="D26" s="90">
        <v>87</v>
      </c>
      <c r="E26" s="91">
        <v>-63.598326359832633</v>
      </c>
      <c r="F26" s="91">
        <v>1.9772727272727273</v>
      </c>
      <c r="G26" s="90">
        <v>461</v>
      </c>
      <c r="H26" s="91">
        <v>-75.188374596340154</v>
      </c>
      <c r="I26" s="90">
        <v>948</v>
      </c>
      <c r="J26" s="91">
        <v>-72.735116479723899</v>
      </c>
      <c r="K26" s="91">
        <v>2.0563991323210411</v>
      </c>
    </row>
    <row r="27" spans="1:13" ht="9" customHeight="1" x14ac:dyDescent="0.15">
      <c r="A27" s="40" t="s">
        <v>51</v>
      </c>
      <c r="B27" s="90">
        <v>1124</v>
      </c>
      <c r="C27" s="91">
        <v>-35.17877739331027</v>
      </c>
      <c r="D27" s="90">
        <v>2617</v>
      </c>
      <c r="E27" s="91">
        <v>-29.193722943722946</v>
      </c>
      <c r="F27" s="91">
        <v>2.3282918149466192</v>
      </c>
      <c r="G27" s="90">
        <v>9171</v>
      </c>
      <c r="H27" s="91">
        <v>-48.445668671651021</v>
      </c>
      <c r="I27" s="90">
        <v>19314</v>
      </c>
      <c r="J27" s="91">
        <v>-45.917338709677416</v>
      </c>
      <c r="K27" s="91">
        <v>2.1059862610402353</v>
      </c>
    </row>
    <row r="28" spans="1:13" ht="9" customHeight="1" x14ac:dyDescent="0.15">
      <c r="A28" s="40" t="s">
        <v>209</v>
      </c>
      <c r="B28" s="90">
        <v>1367</v>
      </c>
      <c r="C28" s="91">
        <v>-14.66916354556804</v>
      </c>
      <c r="D28" s="90">
        <v>4202</v>
      </c>
      <c r="E28" s="91">
        <v>-40.10832383124287</v>
      </c>
      <c r="F28" s="91">
        <v>3.073884418434528</v>
      </c>
      <c r="G28" s="90">
        <v>9291</v>
      </c>
      <c r="H28" s="91">
        <v>-48.150008371002848</v>
      </c>
      <c r="I28" s="90">
        <v>29748</v>
      </c>
      <c r="J28" s="91">
        <v>-57.559848203840559</v>
      </c>
      <c r="K28" s="91">
        <v>3.2018082014853082</v>
      </c>
    </row>
    <row r="29" spans="1:13" ht="9" customHeight="1" x14ac:dyDescent="0.15">
      <c r="A29" s="40" t="s">
        <v>287</v>
      </c>
      <c r="B29" s="90">
        <v>42</v>
      </c>
      <c r="C29" s="91">
        <v>-51.162790697674417</v>
      </c>
      <c r="D29" s="90">
        <v>185</v>
      </c>
      <c r="E29" s="91">
        <v>-58.888888888888886</v>
      </c>
      <c r="F29" s="91">
        <v>4.4047619047619051</v>
      </c>
      <c r="G29" s="90">
        <v>420</v>
      </c>
      <c r="H29" s="91">
        <v>-65.058236272878531</v>
      </c>
      <c r="I29" s="90">
        <v>1461</v>
      </c>
      <c r="J29" s="91">
        <v>-61.562746645619576</v>
      </c>
      <c r="K29" s="91">
        <v>3.4785714285714286</v>
      </c>
      <c r="M29" s="22"/>
    </row>
    <row r="30" spans="1:13" ht="9" customHeight="1" x14ac:dyDescent="0.15">
      <c r="A30" s="40" t="s">
        <v>254</v>
      </c>
      <c r="B30" s="90">
        <v>174</v>
      </c>
      <c r="C30" s="91">
        <v>-17.924528301886795</v>
      </c>
      <c r="D30" s="90">
        <v>644</v>
      </c>
      <c r="E30" s="91">
        <v>-31.923890063424949</v>
      </c>
      <c r="F30" s="91">
        <v>3.7011494252873565</v>
      </c>
      <c r="G30" s="90">
        <v>1153</v>
      </c>
      <c r="H30" s="91">
        <v>-47.828054298642535</v>
      </c>
      <c r="I30" s="90">
        <v>6150</v>
      </c>
      <c r="J30" s="91">
        <v>-36.721884967589261</v>
      </c>
      <c r="K30" s="91">
        <v>5.3339115351257593</v>
      </c>
      <c r="M30" s="22"/>
    </row>
    <row r="31" spans="1:13" ht="9" customHeight="1" x14ac:dyDescent="0.15">
      <c r="A31" s="40" t="s">
        <v>253</v>
      </c>
      <c r="B31" s="90">
        <v>181</v>
      </c>
      <c r="C31" s="91">
        <v>-59.417040358744394</v>
      </c>
      <c r="D31" s="90">
        <v>332</v>
      </c>
      <c r="E31" s="91">
        <v>-74.123148869836314</v>
      </c>
      <c r="F31" s="91">
        <v>1.8342541436464088</v>
      </c>
      <c r="G31" s="90">
        <v>1631</v>
      </c>
      <c r="H31" s="91">
        <v>-67.963072087998427</v>
      </c>
      <c r="I31" s="90">
        <v>3664</v>
      </c>
      <c r="J31" s="91">
        <v>-67.367296045600284</v>
      </c>
      <c r="K31" s="91">
        <v>2.2464745554874308</v>
      </c>
      <c r="M31" s="22"/>
    </row>
    <row r="32" spans="1:13" ht="9" customHeight="1" x14ac:dyDescent="0.15">
      <c r="A32" s="40" t="s">
        <v>288</v>
      </c>
      <c r="B32" s="90">
        <v>120</v>
      </c>
      <c r="C32" s="91">
        <v>-65.81196581196582</v>
      </c>
      <c r="D32" s="90">
        <v>177</v>
      </c>
      <c r="E32" s="91">
        <v>-71.359223300970882</v>
      </c>
      <c r="F32" s="91">
        <v>1.4750000000000001</v>
      </c>
      <c r="G32" s="90">
        <v>1252</v>
      </c>
      <c r="H32" s="91">
        <v>-79.088024052112914</v>
      </c>
      <c r="I32" s="90">
        <v>1995</v>
      </c>
      <c r="J32" s="91">
        <v>-77.02407002188184</v>
      </c>
      <c r="K32" s="91">
        <v>1.5934504792332269</v>
      </c>
    </row>
    <row r="33" spans="1:11" ht="9" customHeight="1" x14ac:dyDescent="0.15">
      <c r="A33" s="40" t="s">
        <v>210</v>
      </c>
      <c r="B33" s="90">
        <v>1460</v>
      </c>
      <c r="C33" s="91">
        <v>-21.123716909778494</v>
      </c>
      <c r="D33" s="90">
        <v>3207</v>
      </c>
      <c r="E33" s="91">
        <v>-16.419077404222051</v>
      </c>
      <c r="F33" s="91">
        <v>2.1965753424657533</v>
      </c>
      <c r="G33" s="90">
        <v>10929</v>
      </c>
      <c r="H33" s="91">
        <v>-42.156240076214672</v>
      </c>
      <c r="I33" s="90">
        <v>21486</v>
      </c>
      <c r="J33" s="91">
        <v>-41.209948833009548</v>
      </c>
      <c r="K33" s="91">
        <v>1.9659621191325831</v>
      </c>
    </row>
    <row r="34" spans="1:11" ht="9" customHeight="1" x14ac:dyDescent="0.15">
      <c r="A34" s="40" t="s">
        <v>255</v>
      </c>
      <c r="B34" s="90">
        <v>167</v>
      </c>
      <c r="C34" s="91">
        <v>-11.170212765957444</v>
      </c>
      <c r="D34" s="90">
        <v>755</v>
      </c>
      <c r="E34" s="91">
        <v>-34.347826086956516</v>
      </c>
      <c r="F34" s="91">
        <v>4.5209580838323351</v>
      </c>
      <c r="G34" s="90">
        <v>1134</v>
      </c>
      <c r="H34" s="91">
        <v>-31.768953068592054</v>
      </c>
      <c r="I34" s="90">
        <v>5064</v>
      </c>
      <c r="J34" s="91">
        <v>-27.449856733524356</v>
      </c>
      <c r="K34" s="91">
        <v>4.465608465608466</v>
      </c>
    </row>
    <row r="35" spans="1:11" ht="9" customHeight="1" x14ac:dyDescent="0.15">
      <c r="A35" s="40" t="s">
        <v>289</v>
      </c>
      <c r="B35" s="90">
        <v>48</v>
      </c>
      <c r="C35" s="91">
        <v>-60</v>
      </c>
      <c r="D35" s="90">
        <v>111</v>
      </c>
      <c r="E35" s="91">
        <v>-84.051724137931032</v>
      </c>
      <c r="F35" s="91">
        <v>2.3125</v>
      </c>
      <c r="G35" s="90">
        <v>369</v>
      </c>
      <c r="H35" s="91">
        <v>-70.40898155573376</v>
      </c>
      <c r="I35" s="90">
        <v>1577</v>
      </c>
      <c r="J35" s="91">
        <v>-74.888535031847141</v>
      </c>
      <c r="K35" s="91">
        <v>4.2737127371273713</v>
      </c>
    </row>
    <row r="36" spans="1:11" ht="9" customHeight="1" x14ac:dyDescent="0.15">
      <c r="A36" s="40" t="s">
        <v>261</v>
      </c>
      <c r="B36" s="90">
        <v>167</v>
      </c>
      <c r="C36" s="91">
        <v>-64.767932489451482</v>
      </c>
      <c r="D36" s="90">
        <v>537</v>
      </c>
      <c r="E36" s="91">
        <v>-61.995753715498935</v>
      </c>
      <c r="F36" s="91">
        <v>3.215568862275449</v>
      </c>
      <c r="G36" s="90">
        <v>1611</v>
      </c>
      <c r="H36" s="91">
        <v>-60.32996798818025</v>
      </c>
      <c r="I36" s="90">
        <v>3456</v>
      </c>
      <c r="J36" s="91">
        <v>-62.167487684729061</v>
      </c>
      <c r="K36" s="91">
        <v>2.1452513966480447</v>
      </c>
    </row>
    <row r="37" spans="1:11" ht="9" customHeight="1" x14ac:dyDescent="0.15">
      <c r="A37" s="40" t="s">
        <v>211</v>
      </c>
      <c r="B37" s="90">
        <v>334</v>
      </c>
      <c r="C37" s="91">
        <v>-64.392324093816626</v>
      </c>
      <c r="D37" s="90">
        <v>791</v>
      </c>
      <c r="E37" s="91">
        <v>-69.424043293390028</v>
      </c>
      <c r="F37" s="91">
        <v>2.3682634730538923</v>
      </c>
      <c r="G37" s="90">
        <v>3149</v>
      </c>
      <c r="H37" s="91">
        <v>-68.778504858219321</v>
      </c>
      <c r="I37" s="90">
        <v>7587</v>
      </c>
      <c r="J37" s="91">
        <v>-61.88777816848345</v>
      </c>
      <c r="K37" s="91">
        <v>2.4093362972372181</v>
      </c>
    </row>
    <row r="38" spans="1:11" ht="9" customHeight="1" x14ac:dyDescent="0.15">
      <c r="A38" s="40" t="s">
        <v>290</v>
      </c>
      <c r="B38" s="90">
        <v>27</v>
      </c>
      <c r="C38" s="91">
        <v>-47.058823529411768</v>
      </c>
      <c r="D38" s="90">
        <v>61</v>
      </c>
      <c r="E38" s="91">
        <v>-35.78947368421052</v>
      </c>
      <c r="F38" s="91">
        <v>2.2592592592592591</v>
      </c>
      <c r="G38" s="90">
        <v>305</v>
      </c>
      <c r="H38" s="91">
        <v>-60.38961038961039</v>
      </c>
      <c r="I38" s="90">
        <v>750</v>
      </c>
      <c r="J38" s="91">
        <v>-65.612104539202193</v>
      </c>
      <c r="K38" s="91">
        <v>2.459016393442623</v>
      </c>
    </row>
    <row r="39" spans="1:11" ht="9" customHeight="1" x14ac:dyDescent="0.15">
      <c r="A39" s="40" t="s">
        <v>291</v>
      </c>
      <c r="B39" s="90">
        <v>39</v>
      </c>
      <c r="C39" s="91">
        <v>-88.217522658610278</v>
      </c>
      <c r="D39" s="90">
        <v>392</v>
      </c>
      <c r="E39" s="91">
        <v>-67.656765676567659</v>
      </c>
      <c r="F39" s="91">
        <v>10.051282051282051</v>
      </c>
      <c r="G39" s="90">
        <v>576</v>
      </c>
      <c r="H39" s="91">
        <v>-71.541501976284593</v>
      </c>
      <c r="I39" s="90">
        <v>2085</v>
      </c>
      <c r="J39" s="91">
        <v>-67.903325123152712</v>
      </c>
      <c r="K39" s="91">
        <v>3.6197916666666665</v>
      </c>
    </row>
    <row r="40" spans="1:11" ht="9" customHeight="1" x14ac:dyDescent="0.15">
      <c r="A40" s="40" t="s">
        <v>292</v>
      </c>
      <c r="B40" s="90">
        <v>87</v>
      </c>
      <c r="C40" s="91">
        <v>-72.29299363057325</v>
      </c>
      <c r="D40" s="90">
        <v>330</v>
      </c>
      <c r="E40" s="91">
        <v>-62.371721778791333</v>
      </c>
      <c r="F40" s="91">
        <v>3.7931034482758621</v>
      </c>
      <c r="G40" s="90">
        <v>1017</v>
      </c>
      <c r="H40" s="91">
        <v>-62.555228276877763</v>
      </c>
      <c r="I40" s="90">
        <v>4031</v>
      </c>
      <c r="J40" s="91">
        <v>-56.203824424163408</v>
      </c>
      <c r="K40" s="91">
        <v>3.9636184857423795</v>
      </c>
    </row>
    <row r="41" spans="1:11" ht="9" customHeight="1" x14ac:dyDescent="0.15">
      <c r="A41" s="40" t="s">
        <v>52</v>
      </c>
      <c r="B41" s="90">
        <v>504</v>
      </c>
      <c r="C41" s="91">
        <v>-43.812709030100336</v>
      </c>
      <c r="D41" s="90">
        <v>1094</v>
      </c>
      <c r="E41" s="91">
        <v>-27.788778877887793</v>
      </c>
      <c r="F41" s="91">
        <v>2.1706349206349205</v>
      </c>
      <c r="G41" s="90">
        <v>3687</v>
      </c>
      <c r="H41" s="91">
        <v>-60.149156939040211</v>
      </c>
      <c r="I41" s="90">
        <v>6699</v>
      </c>
      <c r="J41" s="91">
        <v>-60.433524304530152</v>
      </c>
      <c r="K41" s="91">
        <v>1.8169243287225387</v>
      </c>
    </row>
    <row r="42" spans="1:11" ht="9" customHeight="1" x14ac:dyDescent="0.15">
      <c r="A42" s="40" t="s">
        <v>293</v>
      </c>
      <c r="B42" s="90">
        <v>1</v>
      </c>
      <c r="C42" s="91">
        <v>-87.5</v>
      </c>
      <c r="D42" s="90">
        <v>4</v>
      </c>
      <c r="E42" s="91">
        <v>-95.121951219512198</v>
      </c>
      <c r="F42" s="91">
        <v>4</v>
      </c>
      <c r="G42" s="90">
        <v>29</v>
      </c>
      <c r="H42" s="91">
        <v>-56.71641791044776</v>
      </c>
      <c r="I42" s="90">
        <v>163</v>
      </c>
      <c r="J42" s="91">
        <v>-42.605633802816904</v>
      </c>
      <c r="K42" s="91">
        <v>5.6206896551724137</v>
      </c>
    </row>
    <row r="43" spans="1:11" ht="9" customHeight="1" x14ac:dyDescent="0.15">
      <c r="A43" s="40" t="s">
        <v>294</v>
      </c>
      <c r="B43" s="90">
        <v>122</v>
      </c>
      <c r="C43" s="91">
        <v>-78.483245149911824</v>
      </c>
      <c r="D43" s="90">
        <v>337</v>
      </c>
      <c r="E43" s="91">
        <v>-77.696889477167446</v>
      </c>
      <c r="F43" s="91">
        <v>2.762295081967213</v>
      </c>
      <c r="G43" s="90">
        <v>1557</v>
      </c>
      <c r="H43" s="91">
        <v>-58.122646584185048</v>
      </c>
      <c r="I43" s="90">
        <v>5028</v>
      </c>
      <c r="J43" s="91">
        <v>-53.483208437413268</v>
      </c>
      <c r="K43" s="91">
        <v>3.2292870905587669</v>
      </c>
    </row>
    <row r="44" spans="1:11" s="4" customFormat="1" ht="18" customHeight="1" x14ac:dyDescent="0.15">
      <c r="A44" s="96" t="s">
        <v>295</v>
      </c>
      <c r="B44" s="88">
        <v>29</v>
      </c>
      <c r="C44" s="89">
        <v>-74.336283185840699</v>
      </c>
      <c r="D44" s="88">
        <v>92</v>
      </c>
      <c r="E44" s="89">
        <v>-50.270270270270274</v>
      </c>
      <c r="F44" s="89">
        <v>3.1724137931034484</v>
      </c>
      <c r="G44" s="88">
        <v>375</v>
      </c>
      <c r="H44" s="89">
        <v>-69.831053901850368</v>
      </c>
      <c r="I44" s="88">
        <v>1293</v>
      </c>
      <c r="J44" s="89">
        <v>-56.288032454361051</v>
      </c>
      <c r="K44" s="89">
        <v>3.448</v>
      </c>
    </row>
    <row r="45" spans="1:11" ht="9" customHeight="1" x14ac:dyDescent="0.15">
      <c r="A45" s="40" t="s">
        <v>296</v>
      </c>
      <c r="B45" s="90">
        <v>2</v>
      </c>
      <c r="C45" s="91">
        <v>-86.666666666666671</v>
      </c>
      <c r="D45" s="90">
        <v>3</v>
      </c>
      <c r="E45" s="91">
        <v>-94.230769230769226</v>
      </c>
      <c r="F45" s="91">
        <v>1.5</v>
      </c>
      <c r="G45" s="90">
        <v>61</v>
      </c>
      <c r="H45" s="91">
        <v>-84.595959595959599</v>
      </c>
      <c r="I45" s="90">
        <v>151</v>
      </c>
      <c r="J45" s="91">
        <v>-83.919062832800847</v>
      </c>
      <c r="K45" s="91">
        <v>2.4754098360655736</v>
      </c>
    </row>
    <row r="46" spans="1:11" ht="9" customHeight="1" x14ac:dyDescent="0.15">
      <c r="A46" s="40" t="s">
        <v>297</v>
      </c>
      <c r="B46" s="90">
        <v>27</v>
      </c>
      <c r="C46" s="91">
        <v>-72.448979591836732</v>
      </c>
      <c r="D46" s="90">
        <v>89</v>
      </c>
      <c r="E46" s="91">
        <v>-33.082706766917298</v>
      </c>
      <c r="F46" s="91">
        <v>3.2962962962962963</v>
      </c>
      <c r="G46" s="90">
        <v>314</v>
      </c>
      <c r="H46" s="91">
        <v>-62.92798110979929</v>
      </c>
      <c r="I46" s="90">
        <v>1142</v>
      </c>
      <c r="J46" s="91">
        <v>-43.437345220406144</v>
      </c>
      <c r="K46" s="91">
        <v>3.6369426751592355</v>
      </c>
    </row>
    <row r="47" spans="1:11" s="4" customFormat="1" ht="18" customHeight="1" x14ac:dyDescent="0.15">
      <c r="A47" s="96" t="s">
        <v>298</v>
      </c>
      <c r="B47" s="88">
        <v>579</v>
      </c>
      <c r="C47" s="89">
        <v>-74.48215072719259</v>
      </c>
      <c r="D47" s="88">
        <v>1593</v>
      </c>
      <c r="E47" s="89">
        <v>-69.92637341891637</v>
      </c>
      <c r="F47" s="89">
        <v>2.7512953367875648</v>
      </c>
      <c r="G47" s="88">
        <v>3900</v>
      </c>
      <c r="H47" s="89">
        <v>-80.472661726416987</v>
      </c>
      <c r="I47" s="88">
        <v>10957</v>
      </c>
      <c r="J47" s="89">
        <v>-71.420001043351249</v>
      </c>
      <c r="K47" s="89">
        <v>2.8094871794871796</v>
      </c>
    </row>
    <row r="48" spans="1:11" ht="9" customHeight="1" x14ac:dyDescent="0.15">
      <c r="A48" s="40" t="s">
        <v>299</v>
      </c>
      <c r="B48" s="90">
        <v>2</v>
      </c>
      <c r="C48" s="91">
        <v>-94.444444444444443</v>
      </c>
      <c r="D48" s="90">
        <v>2</v>
      </c>
      <c r="E48" s="91">
        <v>-96.721311475409834</v>
      </c>
      <c r="F48" s="91">
        <v>1</v>
      </c>
      <c r="G48" s="90">
        <v>438</v>
      </c>
      <c r="H48" s="91">
        <v>-28.780487804878049</v>
      </c>
      <c r="I48" s="90">
        <v>531</v>
      </c>
      <c r="J48" s="91">
        <v>-50.420168067226889</v>
      </c>
      <c r="K48" s="91">
        <v>1.2123287671232876</v>
      </c>
    </row>
    <row r="49" spans="1:13" ht="9" customHeight="1" x14ac:dyDescent="0.15">
      <c r="A49" s="40" t="s">
        <v>300</v>
      </c>
      <c r="B49" s="90">
        <v>108</v>
      </c>
      <c r="C49" s="91">
        <v>-86.449184441656215</v>
      </c>
      <c r="D49" s="90">
        <v>400</v>
      </c>
      <c r="E49" s="91">
        <v>-79.253112033195023</v>
      </c>
      <c r="F49" s="91">
        <v>3.7037037037037037</v>
      </c>
      <c r="G49" s="90">
        <v>726</v>
      </c>
      <c r="H49" s="91">
        <v>-89.897021987197334</v>
      </c>
      <c r="I49" s="90">
        <v>1761</v>
      </c>
      <c r="J49" s="91">
        <v>-86.748438558206033</v>
      </c>
      <c r="K49" s="91">
        <v>2.4256198347107438</v>
      </c>
    </row>
    <row r="50" spans="1:13" ht="9" customHeight="1" x14ac:dyDescent="0.15">
      <c r="A50" s="40" t="s">
        <v>301</v>
      </c>
      <c r="B50" s="90">
        <v>28</v>
      </c>
      <c r="C50" s="91">
        <v>-50.877192982456137</v>
      </c>
      <c r="D50" s="90">
        <v>61</v>
      </c>
      <c r="E50" s="91">
        <v>-64.739884393063591</v>
      </c>
      <c r="F50" s="91">
        <v>2.1785714285714284</v>
      </c>
      <c r="G50" s="90">
        <v>192</v>
      </c>
      <c r="H50" s="91">
        <v>-71.257485029940113</v>
      </c>
      <c r="I50" s="90">
        <v>896</v>
      </c>
      <c r="J50" s="91">
        <v>-58.728696453247352</v>
      </c>
      <c r="K50" s="91">
        <v>4.666666666666667</v>
      </c>
    </row>
    <row r="51" spans="1:13" ht="9" customHeight="1" x14ac:dyDescent="0.15">
      <c r="A51" s="40" t="s">
        <v>302</v>
      </c>
      <c r="B51" s="90">
        <v>19</v>
      </c>
      <c r="C51" s="91">
        <v>-79.120879120879124</v>
      </c>
      <c r="D51" s="90">
        <v>26</v>
      </c>
      <c r="E51" s="91">
        <v>-85.31073446327683</v>
      </c>
      <c r="F51" s="91">
        <v>1.368421052631579</v>
      </c>
      <c r="G51" s="90">
        <v>417</v>
      </c>
      <c r="H51" s="91">
        <v>-68.021472392638032</v>
      </c>
      <c r="I51" s="90">
        <v>683</v>
      </c>
      <c r="J51" s="91">
        <v>-71.193589202867983</v>
      </c>
      <c r="K51" s="91">
        <v>1.6378896882494005</v>
      </c>
    </row>
    <row r="52" spans="1:13" ht="9" customHeight="1" x14ac:dyDescent="0.15">
      <c r="A52" s="40" t="s">
        <v>303</v>
      </c>
      <c r="B52" s="90">
        <v>338</v>
      </c>
      <c r="C52" s="91">
        <v>-52.259887005649716</v>
      </c>
      <c r="D52" s="90">
        <v>759</v>
      </c>
      <c r="E52" s="91">
        <v>-36.697247706422019</v>
      </c>
      <c r="F52" s="91">
        <v>2.2455621301775146</v>
      </c>
      <c r="G52" s="90">
        <v>731</v>
      </c>
      <c r="H52" s="91">
        <v>-81.4749113025849</v>
      </c>
      <c r="I52" s="90">
        <v>1654</v>
      </c>
      <c r="J52" s="91">
        <v>-76.691093573844427</v>
      </c>
      <c r="K52" s="91">
        <v>2.2626538987688098</v>
      </c>
    </row>
    <row r="53" spans="1:13" ht="9" customHeight="1" x14ac:dyDescent="0.15">
      <c r="A53" s="40" t="s">
        <v>304</v>
      </c>
      <c r="B53" s="90">
        <v>38</v>
      </c>
      <c r="C53" s="91">
        <v>-80.310880829015545</v>
      </c>
      <c r="D53" s="90">
        <v>168</v>
      </c>
      <c r="E53" s="91">
        <v>-55.789473684210527</v>
      </c>
      <c r="F53" s="91">
        <v>4.4210526315789478</v>
      </c>
      <c r="G53" s="90">
        <v>578</v>
      </c>
      <c r="H53" s="91">
        <v>-78.139183055975792</v>
      </c>
      <c r="I53" s="90">
        <v>1163</v>
      </c>
      <c r="J53" s="91">
        <v>-69.49908208759507</v>
      </c>
      <c r="K53" s="91">
        <v>2.0121107266435985</v>
      </c>
    </row>
    <row r="54" spans="1:13" ht="9" customHeight="1" x14ac:dyDescent="0.15">
      <c r="A54" s="40" t="s">
        <v>305</v>
      </c>
      <c r="B54" s="90">
        <v>6</v>
      </c>
      <c r="C54" s="91">
        <v>-95.91836734693878</v>
      </c>
      <c r="D54" s="90">
        <v>6</v>
      </c>
      <c r="E54" s="91">
        <v>-96.666666666666671</v>
      </c>
      <c r="F54" s="91">
        <v>1</v>
      </c>
      <c r="G54" s="90">
        <v>188</v>
      </c>
      <c r="H54" s="91">
        <v>-83.737024221453282</v>
      </c>
      <c r="I54" s="90">
        <v>261</v>
      </c>
      <c r="J54" s="91">
        <v>-86.248682824025295</v>
      </c>
      <c r="K54" s="91">
        <v>1.3882978723404256</v>
      </c>
    </row>
    <row r="55" spans="1:13" ht="9" customHeight="1" x14ac:dyDescent="0.15">
      <c r="A55" s="40" t="s">
        <v>306</v>
      </c>
      <c r="B55" s="90">
        <v>40</v>
      </c>
      <c r="C55" s="91">
        <v>-83.333333333333329</v>
      </c>
      <c r="D55" s="90">
        <v>171</v>
      </c>
      <c r="E55" s="91">
        <v>-85.738115095913258</v>
      </c>
      <c r="F55" s="91">
        <v>4.2750000000000004</v>
      </c>
      <c r="G55" s="90">
        <v>630</v>
      </c>
      <c r="H55" s="91">
        <v>-74.317162657969831</v>
      </c>
      <c r="I55" s="90">
        <v>4008</v>
      </c>
      <c r="J55" s="91">
        <v>-39.538391914315888</v>
      </c>
      <c r="K55" s="91">
        <v>6.3619047619047615</v>
      </c>
    </row>
    <row r="56" spans="1:13" s="4" customFormat="1" ht="18" customHeight="1" x14ac:dyDescent="0.15">
      <c r="A56" s="96" t="s">
        <v>307</v>
      </c>
      <c r="B56" s="88">
        <v>557</v>
      </c>
      <c r="C56" s="89">
        <v>-64.858044164037864</v>
      </c>
      <c r="D56" s="88">
        <v>1184</v>
      </c>
      <c r="E56" s="89">
        <v>-62.590837282780413</v>
      </c>
      <c r="F56" s="89">
        <v>2.1256732495511668</v>
      </c>
      <c r="G56" s="88">
        <v>3496</v>
      </c>
      <c r="H56" s="89">
        <v>-76.951476793248943</v>
      </c>
      <c r="I56" s="88">
        <v>8461</v>
      </c>
      <c r="J56" s="89">
        <v>-73.108949911009404</v>
      </c>
      <c r="K56" s="89">
        <v>2.4201945080091534</v>
      </c>
    </row>
    <row r="57" spans="1:13" ht="9" customHeight="1" x14ac:dyDescent="0.15">
      <c r="A57" s="40" t="s">
        <v>308</v>
      </c>
      <c r="B57" s="90">
        <v>34</v>
      </c>
      <c r="C57" s="91">
        <v>-69.911504424778769</v>
      </c>
      <c r="D57" s="90">
        <v>112</v>
      </c>
      <c r="E57" s="91">
        <v>-64.331210191082803</v>
      </c>
      <c r="F57" s="91">
        <v>3.2941176470588234</v>
      </c>
      <c r="G57" s="90">
        <v>280</v>
      </c>
      <c r="H57" s="91">
        <v>-71.515768056968469</v>
      </c>
      <c r="I57" s="90">
        <v>1235</v>
      </c>
      <c r="J57" s="91">
        <v>-49.093157460840892</v>
      </c>
      <c r="K57" s="91">
        <v>4.4107142857142856</v>
      </c>
    </row>
    <row r="58" spans="1:13" ht="9" customHeight="1" x14ac:dyDescent="0.15">
      <c r="A58" s="40" t="s">
        <v>49</v>
      </c>
      <c r="B58" s="90">
        <v>457</v>
      </c>
      <c r="C58" s="91">
        <v>-62.995951417004051</v>
      </c>
      <c r="D58" s="90">
        <v>903</v>
      </c>
      <c r="E58" s="91">
        <v>-62.608695652173914</v>
      </c>
      <c r="F58" s="91">
        <v>1.9759299781181618</v>
      </c>
      <c r="G58" s="90">
        <v>2564</v>
      </c>
      <c r="H58" s="91">
        <v>-77.439507259128902</v>
      </c>
      <c r="I58" s="90">
        <v>5964</v>
      </c>
      <c r="J58" s="91">
        <v>-74.015336354130355</v>
      </c>
      <c r="K58" s="91">
        <v>2.3260530421216847</v>
      </c>
    </row>
    <row r="59" spans="1:13" ht="9" customHeight="1" x14ac:dyDescent="0.15">
      <c r="A59" s="40" t="s">
        <v>309</v>
      </c>
      <c r="B59" s="90">
        <v>19</v>
      </c>
      <c r="C59" s="91">
        <v>-56.81818181818182</v>
      </c>
      <c r="D59" s="90">
        <v>44</v>
      </c>
      <c r="E59" s="91">
        <v>-38.888888888888886</v>
      </c>
      <c r="F59" s="91">
        <v>2.3157894736842106</v>
      </c>
      <c r="G59" s="90">
        <v>136</v>
      </c>
      <c r="H59" s="91">
        <v>-82.198952879581157</v>
      </c>
      <c r="I59" s="90">
        <v>265</v>
      </c>
      <c r="J59" s="91">
        <v>-83.939393939393938</v>
      </c>
      <c r="K59" s="91">
        <v>1.9485294117647058</v>
      </c>
    </row>
    <row r="60" spans="1:13" ht="9" customHeight="1" x14ac:dyDescent="0.15">
      <c r="A60" s="40" t="s">
        <v>310</v>
      </c>
      <c r="B60" s="90">
        <v>16</v>
      </c>
      <c r="C60" s="91">
        <v>-75.384615384615387</v>
      </c>
      <c r="D60" s="90">
        <v>37</v>
      </c>
      <c r="E60" s="91">
        <v>-71.755725190839698</v>
      </c>
      <c r="F60" s="91">
        <v>2.3125</v>
      </c>
      <c r="G60" s="90">
        <v>219</v>
      </c>
      <c r="H60" s="91">
        <v>-80.463871543264943</v>
      </c>
      <c r="I60" s="90">
        <v>386</v>
      </c>
      <c r="J60" s="91">
        <v>-84.029788994621427</v>
      </c>
      <c r="K60" s="91">
        <v>1.7625570776255708</v>
      </c>
    </row>
    <row r="61" spans="1:13" ht="9" customHeight="1" x14ac:dyDescent="0.15">
      <c r="A61" s="84" t="s">
        <v>311</v>
      </c>
      <c r="B61" s="90">
        <v>1</v>
      </c>
      <c r="C61" s="91">
        <v>-50</v>
      </c>
      <c r="D61" s="90">
        <v>1</v>
      </c>
      <c r="E61" s="91">
        <v>-50</v>
      </c>
      <c r="F61" s="91">
        <v>1</v>
      </c>
      <c r="G61" s="90">
        <v>6</v>
      </c>
      <c r="H61" s="91">
        <v>-88.679245283018872</v>
      </c>
      <c r="I61" s="90">
        <v>9</v>
      </c>
      <c r="J61" s="91">
        <v>-94.857142857142861</v>
      </c>
      <c r="K61" s="91">
        <v>1.5</v>
      </c>
      <c r="M61" s="43"/>
    </row>
    <row r="62" spans="1:13" ht="9" customHeight="1" x14ac:dyDescent="0.15">
      <c r="A62" s="40" t="s">
        <v>312</v>
      </c>
      <c r="B62" s="90">
        <v>30</v>
      </c>
      <c r="C62" s="91">
        <v>-76.19047619047619</v>
      </c>
      <c r="D62" s="90">
        <v>87</v>
      </c>
      <c r="E62" s="91">
        <v>-62.337662337662337</v>
      </c>
      <c r="F62" s="91">
        <v>2.9</v>
      </c>
      <c r="G62" s="90">
        <v>291</v>
      </c>
      <c r="H62" s="91">
        <v>-67.006802721088434</v>
      </c>
      <c r="I62" s="90">
        <v>602</v>
      </c>
      <c r="J62" s="91">
        <v>-67.353579175704994</v>
      </c>
      <c r="K62" s="91">
        <v>2.06872852233677</v>
      </c>
      <c r="M62" s="43"/>
    </row>
    <row r="63" spans="1:13" s="4" customFormat="1" ht="18" customHeight="1" x14ac:dyDescent="0.15">
      <c r="A63" s="96" t="s">
        <v>313</v>
      </c>
      <c r="B63" s="88">
        <v>23</v>
      </c>
      <c r="C63" s="89">
        <v>-82.706766917293237</v>
      </c>
      <c r="D63" s="88">
        <v>51</v>
      </c>
      <c r="E63" s="89">
        <v>-78.571428571428569</v>
      </c>
      <c r="F63" s="89">
        <v>2.2173913043478262</v>
      </c>
      <c r="G63" s="88">
        <v>293</v>
      </c>
      <c r="H63" s="89">
        <v>-82.72405660377359</v>
      </c>
      <c r="I63" s="88">
        <v>620</v>
      </c>
      <c r="J63" s="89">
        <v>-79.954736501778214</v>
      </c>
      <c r="K63" s="89">
        <v>2.1160409556313993</v>
      </c>
    </row>
    <row r="64" spans="1:13" ht="9" customHeight="1" x14ac:dyDescent="0.15">
      <c r="A64" s="40" t="s">
        <v>314</v>
      </c>
      <c r="B64" s="90">
        <v>12</v>
      </c>
      <c r="C64" s="91">
        <v>-88.235294117647058</v>
      </c>
      <c r="D64" s="90">
        <v>32</v>
      </c>
      <c r="E64" s="91">
        <v>-82.702702702702709</v>
      </c>
      <c r="F64" s="91">
        <v>2.6666666666666665</v>
      </c>
      <c r="G64" s="90">
        <v>223</v>
      </c>
      <c r="H64" s="91">
        <v>-83.358208955223887</v>
      </c>
      <c r="I64" s="90">
        <v>449</v>
      </c>
      <c r="J64" s="91">
        <v>-81.407867494824018</v>
      </c>
      <c r="K64" s="91">
        <v>2.0134529147982061</v>
      </c>
    </row>
    <row r="65" spans="1:11" ht="9" customHeight="1" x14ac:dyDescent="0.15">
      <c r="A65" s="40" t="s">
        <v>315</v>
      </c>
      <c r="B65" s="90">
        <v>11</v>
      </c>
      <c r="C65" s="91">
        <v>-64.516129032258064</v>
      </c>
      <c r="D65" s="90">
        <v>19</v>
      </c>
      <c r="E65" s="91">
        <v>-64.15094339622641</v>
      </c>
      <c r="F65" s="91">
        <v>1.7272727272727273</v>
      </c>
      <c r="G65" s="90">
        <v>70</v>
      </c>
      <c r="H65" s="91">
        <v>-80.337078651685388</v>
      </c>
      <c r="I65" s="90">
        <v>171</v>
      </c>
      <c r="J65" s="91">
        <v>-74.778761061946909</v>
      </c>
      <c r="K65" s="91">
        <v>2.4428571428571431</v>
      </c>
    </row>
    <row r="66" spans="1:11" s="4" customFormat="1" ht="18" customHeight="1" x14ac:dyDescent="0.15">
      <c r="A66" s="96" t="s">
        <v>316</v>
      </c>
      <c r="B66" s="88">
        <v>186</v>
      </c>
      <c r="C66" s="89">
        <v>19.230769230769226</v>
      </c>
      <c r="D66" s="88">
        <v>263</v>
      </c>
      <c r="E66" s="89">
        <v>-7.7192982456140413</v>
      </c>
      <c r="F66" s="89">
        <v>1.413978494623656</v>
      </c>
      <c r="G66" s="88">
        <v>719</v>
      </c>
      <c r="H66" s="89">
        <v>-68.711923411662312</v>
      </c>
      <c r="I66" s="88">
        <v>1134</v>
      </c>
      <c r="J66" s="89">
        <v>-71.399747793190414</v>
      </c>
      <c r="K66" s="89">
        <v>1.5771905424200279</v>
      </c>
    </row>
  </sheetData>
  <mergeCells count="10">
    <mergeCell ref="A1:K1"/>
    <mergeCell ref="A2:A5"/>
    <mergeCell ref="B2:F2"/>
    <mergeCell ref="G2:K2"/>
    <mergeCell ref="B3:C3"/>
    <mergeCell ref="D3:E3"/>
    <mergeCell ref="G3:H3"/>
    <mergeCell ref="I3:J3"/>
    <mergeCell ref="F3:F4"/>
    <mergeCell ref="K3:K4"/>
  </mergeCells>
  <phoneticPr fontId="19" type="noConversion"/>
  <conditionalFormatting sqref="B3:C3 A8 A66 A6">
    <cfRule type="cellIs" dxfId="1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3" orientation="portrait" useFirstPageNumber="1"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K74"/>
  <sheetViews>
    <sheetView zoomScale="130" workbookViewId="0">
      <selection sqref="A1:K1"/>
    </sheetView>
  </sheetViews>
  <sheetFormatPr baseColWidth="10" defaultRowHeight="8.25" x14ac:dyDescent="0.15"/>
  <cols>
    <col min="1" max="1" width="19.85546875" style="12" customWidth="1"/>
    <col min="2" max="11" width="7.140625" style="19" customWidth="1"/>
    <col min="12" max="13" width="11.42578125" style="12"/>
    <col min="14" max="14" width="11.85546875" style="12" customWidth="1"/>
    <col min="15" max="16384" width="11.42578125" style="12"/>
  </cols>
  <sheetData>
    <row r="1" spans="1:11" s="13" customFormat="1" ht="39.950000000000003" customHeight="1" x14ac:dyDescent="0.2">
      <c r="A1" s="196" t="s">
        <v>146</v>
      </c>
      <c r="B1" s="196"/>
      <c r="C1" s="196"/>
      <c r="D1" s="196"/>
      <c r="E1" s="196"/>
      <c r="F1" s="196"/>
      <c r="G1" s="196"/>
      <c r="H1" s="196"/>
      <c r="I1" s="196"/>
      <c r="J1" s="196"/>
      <c r="K1" s="196"/>
    </row>
    <row r="2" spans="1:11" s="13" customFormat="1" ht="9.9499999999999993" customHeight="1" x14ac:dyDescent="0.2">
      <c r="A2" s="213" t="s">
        <v>119</v>
      </c>
      <c r="B2" s="208" t="s">
        <v>270</v>
      </c>
      <c r="C2" s="204"/>
      <c r="D2" s="204"/>
      <c r="E2" s="204"/>
      <c r="F2" s="204"/>
      <c r="G2" s="209" t="s">
        <v>271</v>
      </c>
      <c r="H2" s="210"/>
      <c r="I2" s="210"/>
      <c r="J2" s="210"/>
      <c r="K2" s="210"/>
    </row>
    <row r="3" spans="1:11" s="13" customFormat="1" ht="9.9499999999999993" customHeight="1" x14ac:dyDescent="0.2">
      <c r="A3" s="214"/>
      <c r="B3" s="203" t="s">
        <v>101</v>
      </c>
      <c r="C3" s="205"/>
      <c r="D3" s="216" t="s">
        <v>99</v>
      </c>
      <c r="E3" s="216"/>
      <c r="F3" s="211" t="s">
        <v>43</v>
      </c>
      <c r="G3" s="216" t="s">
        <v>101</v>
      </c>
      <c r="H3" s="216"/>
      <c r="I3" s="216" t="s">
        <v>99</v>
      </c>
      <c r="J3" s="216"/>
      <c r="K3" s="217" t="s">
        <v>43</v>
      </c>
    </row>
    <row r="4" spans="1:11" s="13" customFormat="1" ht="45" customHeight="1" x14ac:dyDescent="0.2">
      <c r="A4" s="214"/>
      <c r="B4" s="14" t="s">
        <v>102</v>
      </c>
      <c r="C4" s="15" t="s">
        <v>118</v>
      </c>
      <c r="D4" s="15" t="s">
        <v>102</v>
      </c>
      <c r="E4" s="15" t="s">
        <v>118</v>
      </c>
      <c r="F4" s="212"/>
      <c r="G4" s="15" t="s">
        <v>102</v>
      </c>
      <c r="H4" s="15" t="s">
        <v>121</v>
      </c>
      <c r="I4" s="15" t="s">
        <v>102</v>
      </c>
      <c r="J4" s="15" t="s">
        <v>121</v>
      </c>
      <c r="K4" s="217"/>
    </row>
    <row r="5" spans="1:11" s="13" customFormat="1" ht="9.9499999999999993" customHeight="1" x14ac:dyDescent="0.2">
      <c r="A5" s="215"/>
      <c r="B5" s="16" t="s">
        <v>103</v>
      </c>
      <c r="C5" s="17" t="s">
        <v>104</v>
      </c>
      <c r="D5" s="17" t="s">
        <v>103</v>
      </c>
      <c r="E5" s="17" t="s">
        <v>104</v>
      </c>
      <c r="F5" s="17" t="s">
        <v>105</v>
      </c>
      <c r="G5" s="17" t="s">
        <v>103</v>
      </c>
      <c r="H5" s="17" t="s">
        <v>104</v>
      </c>
      <c r="I5" s="17" t="s">
        <v>103</v>
      </c>
      <c r="J5" s="17" t="s">
        <v>104</v>
      </c>
      <c r="K5" s="18" t="s">
        <v>105</v>
      </c>
    </row>
    <row r="6" spans="1:11" s="4" customFormat="1" ht="24" customHeight="1" x14ac:dyDescent="0.15">
      <c r="A6" s="96" t="s">
        <v>317</v>
      </c>
      <c r="B6" s="88">
        <v>20922</v>
      </c>
      <c r="C6" s="89">
        <v>116.9431771049357</v>
      </c>
      <c r="D6" s="88">
        <v>52481</v>
      </c>
      <c r="E6" s="89">
        <v>115.59855393969272</v>
      </c>
      <c r="F6" s="89">
        <v>2.5084121976866456</v>
      </c>
      <c r="G6" s="88">
        <v>215502</v>
      </c>
      <c r="H6" s="89">
        <v>-5.9686448702117474</v>
      </c>
      <c r="I6" s="88">
        <v>578676</v>
      </c>
      <c r="J6" s="89">
        <v>-14.970362555432459</v>
      </c>
      <c r="K6" s="89">
        <v>2.6852465406353536</v>
      </c>
    </row>
    <row r="7" spans="1:11" s="4" customFormat="1" ht="18" customHeight="1" x14ac:dyDescent="0.15">
      <c r="A7" s="96" t="s">
        <v>45</v>
      </c>
      <c r="B7" s="88">
        <v>20567</v>
      </c>
      <c r="C7" s="89">
        <v>120.36858459230686</v>
      </c>
      <c r="D7" s="88">
        <v>51760</v>
      </c>
      <c r="E7" s="89">
        <v>119.97450063748406</v>
      </c>
      <c r="F7" s="89">
        <v>2.5166528905528271</v>
      </c>
      <c r="G7" s="88">
        <v>208658</v>
      </c>
      <c r="H7" s="89">
        <v>-2.0771151283062039</v>
      </c>
      <c r="I7" s="88">
        <v>559422</v>
      </c>
      <c r="J7" s="89">
        <v>-12.373848522678685</v>
      </c>
      <c r="K7" s="89">
        <v>2.6810474556451225</v>
      </c>
    </row>
    <row r="8" spans="1:11" s="4" customFormat="1" ht="18" customHeight="1" x14ac:dyDescent="0.15">
      <c r="A8" s="96" t="s">
        <v>120</v>
      </c>
      <c r="B8" s="88">
        <v>355</v>
      </c>
      <c r="C8" s="89">
        <v>14.147909967845663</v>
      </c>
      <c r="D8" s="88">
        <v>721</v>
      </c>
      <c r="E8" s="89">
        <v>-11.206896551724142</v>
      </c>
      <c r="F8" s="89">
        <v>2.0309859154929577</v>
      </c>
      <c r="G8" s="88">
        <v>6844</v>
      </c>
      <c r="H8" s="89">
        <v>-57.482760762875067</v>
      </c>
      <c r="I8" s="88">
        <v>19254</v>
      </c>
      <c r="J8" s="89">
        <v>-54.308360426208502</v>
      </c>
      <c r="K8" s="89">
        <v>2.8132670952659264</v>
      </c>
    </row>
    <row r="9" spans="1:11" s="4" customFormat="1" ht="18" customHeight="1" x14ac:dyDescent="0.15">
      <c r="A9" s="96" t="s">
        <v>274</v>
      </c>
      <c r="B9" s="88">
        <v>354</v>
      </c>
      <c r="C9" s="89">
        <v>16.831683168316829</v>
      </c>
      <c r="D9" s="88">
        <v>720</v>
      </c>
      <c r="E9" s="89">
        <v>-10.112359550561791</v>
      </c>
      <c r="F9" s="89">
        <v>2.0338983050847457</v>
      </c>
      <c r="G9" s="88">
        <v>6772</v>
      </c>
      <c r="H9" s="89">
        <v>-57.147377080301212</v>
      </c>
      <c r="I9" s="88">
        <v>19029</v>
      </c>
      <c r="J9" s="89">
        <v>-53.879153639205988</v>
      </c>
      <c r="K9" s="89">
        <v>2.809952746603662</v>
      </c>
    </row>
    <row r="10" spans="1:11" ht="9" customHeight="1" x14ac:dyDescent="0.15">
      <c r="A10" s="40" t="s">
        <v>256</v>
      </c>
      <c r="B10" s="90">
        <v>20</v>
      </c>
      <c r="C10" s="94" t="s">
        <v>273</v>
      </c>
      <c r="D10" s="90">
        <v>39</v>
      </c>
      <c r="E10" s="94" t="s">
        <v>273</v>
      </c>
      <c r="F10" s="91">
        <v>1.95</v>
      </c>
      <c r="G10" s="90">
        <v>401</v>
      </c>
      <c r="H10" s="91">
        <v>-43.600562587904363</v>
      </c>
      <c r="I10" s="90">
        <v>979</v>
      </c>
      <c r="J10" s="91">
        <v>-45.215444879686629</v>
      </c>
      <c r="K10" s="91">
        <v>2.4413965087281797</v>
      </c>
    </row>
    <row r="11" spans="1:11" ht="9" customHeight="1" x14ac:dyDescent="0.15">
      <c r="A11" s="40" t="s">
        <v>275</v>
      </c>
      <c r="B11" s="90" t="s">
        <v>318</v>
      </c>
      <c r="C11" s="91">
        <v>0</v>
      </c>
      <c r="D11" s="90" t="s">
        <v>318</v>
      </c>
      <c r="E11" s="91">
        <v>0</v>
      </c>
      <c r="F11" s="91">
        <v>0</v>
      </c>
      <c r="G11" s="90">
        <v>6</v>
      </c>
      <c r="H11" s="91">
        <v>0</v>
      </c>
      <c r="I11" s="90">
        <v>21</v>
      </c>
      <c r="J11" s="91">
        <v>110</v>
      </c>
      <c r="K11" s="91">
        <v>3.5</v>
      </c>
    </row>
    <row r="12" spans="1:11" ht="9" customHeight="1" x14ac:dyDescent="0.15">
      <c r="A12" s="40" t="s">
        <v>260</v>
      </c>
      <c r="B12" s="90">
        <v>31</v>
      </c>
      <c r="C12" s="91">
        <v>47.61904761904762</v>
      </c>
      <c r="D12" s="90">
        <v>85</v>
      </c>
      <c r="E12" s="91">
        <v>57.407407407407419</v>
      </c>
      <c r="F12" s="91">
        <v>2.7419354838709675</v>
      </c>
      <c r="G12" s="90">
        <v>492</v>
      </c>
      <c r="H12" s="91">
        <v>-50.403225806451616</v>
      </c>
      <c r="I12" s="90">
        <v>1715</v>
      </c>
      <c r="J12" s="91">
        <v>-14.549078226208266</v>
      </c>
      <c r="K12" s="91">
        <v>3.4857723577235773</v>
      </c>
    </row>
    <row r="13" spans="1:11" ht="9" customHeight="1" x14ac:dyDescent="0.15">
      <c r="A13" s="40" t="s">
        <v>276</v>
      </c>
      <c r="B13" s="90">
        <v>4</v>
      </c>
      <c r="C13" s="91">
        <v>0</v>
      </c>
      <c r="D13" s="90">
        <v>12</v>
      </c>
      <c r="E13" s="91">
        <v>-25</v>
      </c>
      <c r="F13" s="91">
        <v>3</v>
      </c>
      <c r="G13" s="90">
        <v>16</v>
      </c>
      <c r="H13" s="91">
        <v>-68</v>
      </c>
      <c r="I13" s="90">
        <v>36</v>
      </c>
      <c r="J13" s="91">
        <v>-73.333333333333329</v>
      </c>
      <c r="K13" s="91">
        <v>2.25</v>
      </c>
    </row>
    <row r="14" spans="1:11" ht="9" customHeight="1" x14ac:dyDescent="0.15">
      <c r="A14" s="40" t="s">
        <v>277</v>
      </c>
      <c r="B14" s="90">
        <v>1</v>
      </c>
      <c r="C14" s="91">
        <v>-75</v>
      </c>
      <c r="D14" s="90">
        <v>2</v>
      </c>
      <c r="E14" s="91">
        <v>-66.666666666666657</v>
      </c>
      <c r="F14" s="91">
        <v>2</v>
      </c>
      <c r="G14" s="90">
        <v>27</v>
      </c>
      <c r="H14" s="91">
        <v>-87.782805429864254</v>
      </c>
      <c r="I14" s="90">
        <v>44</v>
      </c>
      <c r="J14" s="91">
        <v>-86.377708978328172</v>
      </c>
      <c r="K14" s="91">
        <v>1.6296296296296295</v>
      </c>
    </row>
    <row r="15" spans="1:11" ht="9" customHeight="1" x14ac:dyDescent="0.15">
      <c r="A15" s="40" t="s">
        <v>50</v>
      </c>
      <c r="B15" s="90">
        <v>13</v>
      </c>
      <c r="C15" s="91">
        <v>-35</v>
      </c>
      <c r="D15" s="90">
        <v>20</v>
      </c>
      <c r="E15" s="91">
        <v>-28.571428571428569</v>
      </c>
      <c r="F15" s="91">
        <v>1.5384615384615385</v>
      </c>
      <c r="G15" s="90">
        <v>164</v>
      </c>
      <c r="H15" s="91">
        <v>-73.968253968253975</v>
      </c>
      <c r="I15" s="90">
        <v>351</v>
      </c>
      <c r="J15" s="91">
        <v>-70.329670329670336</v>
      </c>
      <c r="K15" s="91">
        <v>2.1402439024390243</v>
      </c>
    </row>
    <row r="16" spans="1:11" ht="9" customHeight="1" x14ac:dyDescent="0.15">
      <c r="A16" s="40" t="s">
        <v>278</v>
      </c>
      <c r="B16" s="90" t="s">
        <v>318</v>
      </c>
      <c r="C16" s="91">
        <v>0</v>
      </c>
      <c r="D16" s="90" t="s">
        <v>318</v>
      </c>
      <c r="E16" s="91">
        <v>0</v>
      </c>
      <c r="F16" s="91">
        <v>0</v>
      </c>
      <c r="G16" s="90">
        <v>3</v>
      </c>
      <c r="H16" s="91">
        <v>-25</v>
      </c>
      <c r="I16" s="90">
        <v>6</v>
      </c>
      <c r="J16" s="91">
        <v>50</v>
      </c>
      <c r="K16" s="91">
        <v>2</v>
      </c>
    </row>
    <row r="17" spans="1:11" ht="9" customHeight="1" x14ac:dyDescent="0.15">
      <c r="A17" s="40" t="s">
        <v>279</v>
      </c>
      <c r="B17" s="90" t="s">
        <v>318</v>
      </c>
      <c r="C17" s="91">
        <v>0</v>
      </c>
      <c r="D17" s="90" t="s">
        <v>318</v>
      </c>
      <c r="E17" s="91">
        <v>0</v>
      </c>
      <c r="F17" s="91">
        <v>0</v>
      </c>
      <c r="G17" s="90">
        <v>18</v>
      </c>
      <c r="H17" s="91">
        <v>-81.818181818181813</v>
      </c>
      <c r="I17" s="90">
        <v>92</v>
      </c>
      <c r="J17" s="91">
        <v>-75.853018372703417</v>
      </c>
      <c r="K17" s="91">
        <v>5.1111111111111107</v>
      </c>
    </row>
    <row r="18" spans="1:11" ht="9" customHeight="1" x14ac:dyDescent="0.15">
      <c r="A18" s="40" t="s">
        <v>280</v>
      </c>
      <c r="B18" s="90" t="s">
        <v>318</v>
      </c>
      <c r="C18" s="94" t="s">
        <v>273</v>
      </c>
      <c r="D18" s="90" t="s">
        <v>318</v>
      </c>
      <c r="E18" s="94" t="s">
        <v>273</v>
      </c>
      <c r="F18" s="91">
        <v>0</v>
      </c>
      <c r="G18" s="90" t="s">
        <v>318</v>
      </c>
      <c r="H18" s="94" t="s">
        <v>273</v>
      </c>
      <c r="I18" s="90" t="s">
        <v>318</v>
      </c>
      <c r="J18" s="94" t="s">
        <v>273</v>
      </c>
      <c r="K18" s="91">
        <v>0</v>
      </c>
    </row>
    <row r="19" spans="1:11" ht="9" customHeight="1" x14ac:dyDescent="0.15">
      <c r="A19" s="40" t="s">
        <v>212</v>
      </c>
      <c r="B19" s="90" t="s">
        <v>318</v>
      </c>
      <c r="C19" s="94" t="s">
        <v>273</v>
      </c>
      <c r="D19" s="90" t="s">
        <v>318</v>
      </c>
      <c r="E19" s="94" t="s">
        <v>273</v>
      </c>
      <c r="F19" s="91">
        <v>0</v>
      </c>
      <c r="G19" s="90">
        <v>34</v>
      </c>
      <c r="H19" s="91">
        <v>-86.770428015564207</v>
      </c>
      <c r="I19" s="90">
        <v>57</v>
      </c>
      <c r="J19" s="91">
        <v>-85.856079404466499</v>
      </c>
      <c r="K19" s="91">
        <v>1.6764705882352942</v>
      </c>
    </row>
    <row r="20" spans="1:11" ht="9" customHeight="1" x14ac:dyDescent="0.15">
      <c r="A20" s="84" t="s">
        <v>281</v>
      </c>
      <c r="B20" s="90" t="s">
        <v>318</v>
      </c>
      <c r="C20" s="91">
        <v>0</v>
      </c>
      <c r="D20" s="90" t="s">
        <v>318</v>
      </c>
      <c r="E20" s="91">
        <v>0</v>
      </c>
      <c r="F20" s="91">
        <v>0</v>
      </c>
      <c r="G20" s="90" t="s">
        <v>318</v>
      </c>
      <c r="H20" s="94" t="s">
        <v>273</v>
      </c>
      <c r="I20" s="90" t="s">
        <v>318</v>
      </c>
      <c r="J20" s="94" t="s">
        <v>273</v>
      </c>
      <c r="K20" s="91">
        <v>0</v>
      </c>
    </row>
    <row r="21" spans="1:11" ht="9" customHeight="1" x14ac:dyDescent="0.15">
      <c r="A21" s="40" t="s">
        <v>282</v>
      </c>
      <c r="B21" s="90">
        <v>2</v>
      </c>
      <c r="C21" s="91">
        <v>-33.333333333333329</v>
      </c>
      <c r="D21" s="90">
        <v>2</v>
      </c>
      <c r="E21" s="91">
        <v>-33.333333333333329</v>
      </c>
      <c r="F21" s="91">
        <v>1</v>
      </c>
      <c r="G21" s="90">
        <v>15</v>
      </c>
      <c r="H21" s="91">
        <v>-42.307692307692307</v>
      </c>
      <c r="I21" s="90">
        <v>20</v>
      </c>
      <c r="J21" s="91">
        <v>-58.333333333333336</v>
      </c>
      <c r="K21" s="91">
        <v>1.3333333333333333</v>
      </c>
    </row>
    <row r="22" spans="1:11" ht="9" customHeight="1" x14ac:dyDescent="0.15">
      <c r="A22" s="40" t="s">
        <v>283</v>
      </c>
      <c r="B22" s="90" t="s">
        <v>318</v>
      </c>
      <c r="C22" s="91">
        <v>0</v>
      </c>
      <c r="D22" s="90" t="s">
        <v>318</v>
      </c>
      <c r="E22" s="91">
        <v>0</v>
      </c>
      <c r="F22" s="91">
        <v>0</v>
      </c>
      <c r="G22" s="90">
        <v>11</v>
      </c>
      <c r="H22" s="91">
        <v>-38.888888888888886</v>
      </c>
      <c r="I22" s="90">
        <v>29</v>
      </c>
      <c r="J22" s="91">
        <v>-19.444444444444443</v>
      </c>
      <c r="K22" s="91">
        <v>2.6363636363636362</v>
      </c>
    </row>
    <row r="23" spans="1:11" ht="9" customHeight="1" x14ac:dyDescent="0.15">
      <c r="A23" s="40" t="s">
        <v>284</v>
      </c>
      <c r="B23" s="90" t="s">
        <v>318</v>
      </c>
      <c r="C23" s="94" t="s">
        <v>273</v>
      </c>
      <c r="D23" s="90" t="s">
        <v>318</v>
      </c>
      <c r="E23" s="94" t="s">
        <v>273</v>
      </c>
      <c r="F23" s="91">
        <v>0</v>
      </c>
      <c r="G23" s="90">
        <v>24</v>
      </c>
      <c r="H23" s="91">
        <v>-73.033707865168537</v>
      </c>
      <c r="I23" s="90">
        <v>31</v>
      </c>
      <c r="J23" s="91">
        <v>-82.285714285714278</v>
      </c>
      <c r="K23" s="91">
        <v>1.2916666666666667</v>
      </c>
    </row>
    <row r="24" spans="1:11" ht="9" customHeight="1" x14ac:dyDescent="0.15">
      <c r="A24" s="40" t="s">
        <v>285</v>
      </c>
      <c r="B24" s="90" t="s">
        <v>318</v>
      </c>
      <c r="C24" s="91">
        <v>0</v>
      </c>
      <c r="D24" s="90" t="s">
        <v>318</v>
      </c>
      <c r="E24" s="91">
        <v>0</v>
      </c>
      <c r="F24" s="91">
        <v>0</v>
      </c>
      <c r="G24" s="90">
        <v>1</v>
      </c>
      <c r="H24" s="91">
        <v>-66.666666666666657</v>
      </c>
      <c r="I24" s="90">
        <v>6</v>
      </c>
      <c r="J24" s="91">
        <v>-45.454545454545453</v>
      </c>
      <c r="K24" s="91">
        <v>6</v>
      </c>
    </row>
    <row r="25" spans="1:11" ht="9" customHeight="1" x14ac:dyDescent="0.15">
      <c r="A25" s="40" t="s">
        <v>208</v>
      </c>
      <c r="B25" s="90">
        <v>119</v>
      </c>
      <c r="C25" s="91">
        <v>-23.225806451612897</v>
      </c>
      <c r="D25" s="90">
        <v>270</v>
      </c>
      <c r="E25" s="91">
        <v>-44.099378881987576</v>
      </c>
      <c r="F25" s="91">
        <v>2.26890756302521</v>
      </c>
      <c r="G25" s="90">
        <v>3510</v>
      </c>
      <c r="H25" s="91">
        <v>-55.569620253164558</v>
      </c>
      <c r="I25" s="90">
        <v>11341</v>
      </c>
      <c r="J25" s="91">
        <v>-55.624682083186606</v>
      </c>
      <c r="K25" s="91">
        <v>3.231054131054131</v>
      </c>
    </row>
    <row r="26" spans="1:11" ht="9" customHeight="1" x14ac:dyDescent="0.15">
      <c r="A26" s="40" t="s">
        <v>286</v>
      </c>
      <c r="B26" s="90" t="s">
        <v>318</v>
      </c>
      <c r="C26" s="91">
        <v>0</v>
      </c>
      <c r="D26" s="90" t="s">
        <v>318</v>
      </c>
      <c r="E26" s="91">
        <v>0</v>
      </c>
      <c r="F26" s="91">
        <v>0</v>
      </c>
      <c r="G26" s="90">
        <v>16</v>
      </c>
      <c r="H26" s="91">
        <v>-93.073593073593074</v>
      </c>
      <c r="I26" s="90">
        <v>30</v>
      </c>
      <c r="J26" s="91">
        <v>-92.385786802030452</v>
      </c>
      <c r="K26" s="91">
        <v>1.875</v>
      </c>
    </row>
    <row r="27" spans="1:11" ht="9" customHeight="1" x14ac:dyDescent="0.15">
      <c r="A27" s="40" t="s">
        <v>51</v>
      </c>
      <c r="B27" s="90">
        <v>16</v>
      </c>
      <c r="C27" s="91">
        <v>-27.272727272727266</v>
      </c>
      <c r="D27" s="90">
        <v>30</v>
      </c>
      <c r="E27" s="91">
        <v>-47.368421052631582</v>
      </c>
      <c r="F27" s="91">
        <v>1.875</v>
      </c>
      <c r="G27" s="90">
        <v>335</v>
      </c>
      <c r="H27" s="91">
        <v>-48.619631901840492</v>
      </c>
      <c r="I27" s="90">
        <v>689</v>
      </c>
      <c r="J27" s="91">
        <v>-52.678571428571431</v>
      </c>
      <c r="K27" s="91">
        <v>2.0567164179104478</v>
      </c>
    </row>
    <row r="28" spans="1:11" ht="9" customHeight="1" x14ac:dyDescent="0.15">
      <c r="A28" s="40" t="s">
        <v>209</v>
      </c>
      <c r="B28" s="90" t="s">
        <v>318</v>
      </c>
      <c r="C28" s="91">
        <v>0</v>
      </c>
      <c r="D28" s="90" t="s">
        <v>318</v>
      </c>
      <c r="E28" s="91">
        <v>0</v>
      </c>
      <c r="F28" s="91">
        <v>0</v>
      </c>
      <c r="G28" s="90">
        <v>58</v>
      </c>
      <c r="H28" s="91">
        <v>-87.053571428571431</v>
      </c>
      <c r="I28" s="90">
        <v>66</v>
      </c>
      <c r="J28" s="91">
        <v>-89.830508474576277</v>
      </c>
      <c r="K28" s="91">
        <v>1.1379310344827587</v>
      </c>
    </row>
    <row r="29" spans="1:11" ht="9" customHeight="1" x14ac:dyDescent="0.15">
      <c r="A29" s="40" t="s">
        <v>287</v>
      </c>
      <c r="B29" s="90" t="s">
        <v>318</v>
      </c>
      <c r="C29" s="91">
        <v>0</v>
      </c>
      <c r="D29" s="90" t="s">
        <v>318</v>
      </c>
      <c r="E29" s="91">
        <v>0</v>
      </c>
      <c r="F29" s="91">
        <v>0</v>
      </c>
      <c r="G29" s="90">
        <v>3</v>
      </c>
      <c r="H29" s="91">
        <v>-50</v>
      </c>
      <c r="I29" s="90">
        <v>3</v>
      </c>
      <c r="J29" s="91">
        <v>-50</v>
      </c>
      <c r="K29" s="91">
        <v>1</v>
      </c>
    </row>
    <row r="30" spans="1:11" ht="9" customHeight="1" x14ac:dyDescent="0.15">
      <c r="A30" s="40" t="s">
        <v>254</v>
      </c>
      <c r="B30" s="90">
        <v>1</v>
      </c>
      <c r="C30" s="91">
        <v>-50</v>
      </c>
      <c r="D30" s="90">
        <v>2</v>
      </c>
      <c r="E30" s="91">
        <v>-93.939393939393938</v>
      </c>
      <c r="F30" s="91">
        <v>2</v>
      </c>
      <c r="G30" s="90">
        <v>1</v>
      </c>
      <c r="H30" s="91">
        <v>-91.666666666666671</v>
      </c>
      <c r="I30" s="90">
        <v>2</v>
      </c>
      <c r="J30" s="91">
        <v>-95.91836734693878</v>
      </c>
      <c r="K30" s="91">
        <v>2</v>
      </c>
    </row>
    <row r="31" spans="1:11" ht="9" customHeight="1" x14ac:dyDescent="0.15">
      <c r="A31" s="40" t="s">
        <v>253</v>
      </c>
      <c r="B31" s="90" t="s">
        <v>318</v>
      </c>
      <c r="C31" s="91">
        <v>0</v>
      </c>
      <c r="D31" s="90" t="s">
        <v>318</v>
      </c>
      <c r="E31" s="91">
        <v>0</v>
      </c>
      <c r="F31" s="91">
        <v>0</v>
      </c>
      <c r="G31" s="90" t="s">
        <v>318</v>
      </c>
      <c r="H31" s="94" t="s">
        <v>273</v>
      </c>
      <c r="I31" s="90" t="s">
        <v>318</v>
      </c>
      <c r="J31" s="94" t="s">
        <v>273</v>
      </c>
      <c r="K31" s="91">
        <v>0</v>
      </c>
    </row>
    <row r="32" spans="1:11" ht="9" customHeight="1" x14ac:dyDescent="0.15">
      <c r="A32" s="40" t="s">
        <v>288</v>
      </c>
      <c r="B32" s="90">
        <v>20</v>
      </c>
      <c r="C32" s="91">
        <v>33.333333333333343</v>
      </c>
      <c r="D32" s="90">
        <v>31</v>
      </c>
      <c r="E32" s="91">
        <v>106.66666666666666</v>
      </c>
      <c r="F32" s="91">
        <v>1.55</v>
      </c>
      <c r="G32" s="90">
        <v>90</v>
      </c>
      <c r="H32" s="91">
        <v>-85.024958402662236</v>
      </c>
      <c r="I32" s="90">
        <v>162</v>
      </c>
      <c r="J32" s="91">
        <v>-81.590909090909093</v>
      </c>
      <c r="K32" s="91">
        <v>1.8</v>
      </c>
    </row>
    <row r="33" spans="1:11" ht="9" customHeight="1" x14ac:dyDescent="0.15">
      <c r="A33" s="40" t="s">
        <v>210</v>
      </c>
      <c r="B33" s="90">
        <v>117</v>
      </c>
      <c r="C33" s="91">
        <v>254.54545454545456</v>
      </c>
      <c r="D33" s="90">
        <v>196</v>
      </c>
      <c r="E33" s="91">
        <v>188.23529411764707</v>
      </c>
      <c r="F33" s="91">
        <v>1.6752136752136753</v>
      </c>
      <c r="G33" s="90">
        <v>1150</v>
      </c>
      <c r="H33" s="91">
        <v>-34.659090909090907</v>
      </c>
      <c r="I33" s="90">
        <v>2381</v>
      </c>
      <c r="J33" s="91">
        <v>-26.512345679012341</v>
      </c>
      <c r="K33" s="91">
        <v>2.0704347826086957</v>
      </c>
    </row>
    <row r="34" spans="1:11" ht="9" customHeight="1" x14ac:dyDescent="0.15">
      <c r="A34" s="40" t="s">
        <v>255</v>
      </c>
      <c r="B34" s="90">
        <v>3</v>
      </c>
      <c r="C34" s="94" t="s">
        <v>273</v>
      </c>
      <c r="D34" s="90">
        <v>22</v>
      </c>
      <c r="E34" s="94" t="s">
        <v>273</v>
      </c>
      <c r="F34" s="91">
        <v>7.333333333333333</v>
      </c>
      <c r="G34" s="90">
        <v>9</v>
      </c>
      <c r="H34" s="91">
        <v>-55</v>
      </c>
      <c r="I34" s="90">
        <v>65</v>
      </c>
      <c r="J34" s="91">
        <v>25</v>
      </c>
      <c r="K34" s="91">
        <v>7.2222222222222223</v>
      </c>
    </row>
    <row r="35" spans="1:11" ht="9" customHeight="1" x14ac:dyDescent="0.15">
      <c r="A35" s="40" t="s">
        <v>289</v>
      </c>
      <c r="B35" s="90" t="s">
        <v>318</v>
      </c>
      <c r="C35" s="91">
        <v>0</v>
      </c>
      <c r="D35" s="90" t="s">
        <v>318</v>
      </c>
      <c r="E35" s="91">
        <v>0</v>
      </c>
      <c r="F35" s="91">
        <v>0</v>
      </c>
      <c r="G35" s="90">
        <v>12</v>
      </c>
      <c r="H35" s="91">
        <v>-64.705882352941174</v>
      </c>
      <c r="I35" s="90">
        <v>24</v>
      </c>
      <c r="J35" s="91">
        <v>-82.35294117647058</v>
      </c>
      <c r="K35" s="91">
        <v>2</v>
      </c>
    </row>
    <row r="36" spans="1:11" ht="9" customHeight="1" x14ac:dyDescent="0.15">
      <c r="A36" s="40" t="s">
        <v>261</v>
      </c>
      <c r="B36" s="90" t="s">
        <v>318</v>
      </c>
      <c r="C36" s="91">
        <v>0</v>
      </c>
      <c r="D36" s="90" t="s">
        <v>318</v>
      </c>
      <c r="E36" s="91">
        <v>0</v>
      </c>
      <c r="F36" s="91">
        <v>0</v>
      </c>
      <c r="G36" s="90">
        <v>21</v>
      </c>
      <c r="H36" s="91">
        <v>-79.611650485436897</v>
      </c>
      <c r="I36" s="90">
        <v>28</v>
      </c>
      <c r="J36" s="91">
        <v>-85.641025641025635</v>
      </c>
      <c r="K36" s="91">
        <v>1.3333333333333333</v>
      </c>
    </row>
    <row r="37" spans="1:11" ht="9" customHeight="1" x14ac:dyDescent="0.15">
      <c r="A37" s="40" t="s">
        <v>211</v>
      </c>
      <c r="B37" s="90" t="s">
        <v>318</v>
      </c>
      <c r="C37" s="91">
        <v>0</v>
      </c>
      <c r="D37" s="90" t="s">
        <v>318</v>
      </c>
      <c r="E37" s="91">
        <v>0</v>
      </c>
      <c r="F37" s="91">
        <v>0</v>
      </c>
      <c r="G37" s="90">
        <v>52</v>
      </c>
      <c r="H37" s="91">
        <v>-63.636363636363633</v>
      </c>
      <c r="I37" s="90">
        <v>131</v>
      </c>
      <c r="J37" s="91">
        <v>-58.80503144654088</v>
      </c>
      <c r="K37" s="91">
        <v>2.5192307692307692</v>
      </c>
    </row>
    <row r="38" spans="1:11" ht="9" customHeight="1" x14ac:dyDescent="0.15">
      <c r="A38" s="40" t="s">
        <v>290</v>
      </c>
      <c r="B38" s="90" t="s">
        <v>318</v>
      </c>
      <c r="C38" s="91">
        <v>0</v>
      </c>
      <c r="D38" s="90" t="s">
        <v>318</v>
      </c>
      <c r="E38" s="91">
        <v>0</v>
      </c>
      <c r="F38" s="91">
        <v>0</v>
      </c>
      <c r="G38" s="90">
        <v>2</v>
      </c>
      <c r="H38" s="94" t="s">
        <v>273</v>
      </c>
      <c r="I38" s="90">
        <v>2</v>
      </c>
      <c r="J38" s="94" t="s">
        <v>273</v>
      </c>
      <c r="K38" s="91">
        <v>1</v>
      </c>
    </row>
    <row r="39" spans="1:11" ht="9" customHeight="1" x14ac:dyDescent="0.15">
      <c r="A39" s="40" t="s">
        <v>291</v>
      </c>
      <c r="B39" s="90" t="s">
        <v>318</v>
      </c>
      <c r="C39" s="94" t="s">
        <v>273</v>
      </c>
      <c r="D39" s="90" t="s">
        <v>318</v>
      </c>
      <c r="E39" s="94" t="s">
        <v>273</v>
      </c>
      <c r="F39" s="91">
        <v>0</v>
      </c>
      <c r="G39" s="90">
        <v>5</v>
      </c>
      <c r="H39" s="91">
        <v>-76.19047619047619</v>
      </c>
      <c r="I39" s="90">
        <v>7</v>
      </c>
      <c r="J39" s="91">
        <v>-80.555555555555557</v>
      </c>
      <c r="K39" s="91">
        <v>1.4</v>
      </c>
    </row>
    <row r="40" spans="1:11" ht="9" customHeight="1" x14ac:dyDescent="0.15">
      <c r="A40" s="40" t="s">
        <v>292</v>
      </c>
      <c r="B40" s="90" t="s">
        <v>318</v>
      </c>
      <c r="C40" s="91">
        <v>0</v>
      </c>
      <c r="D40" s="90" t="s">
        <v>318</v>
      </c>
      <c r="E40" s="91">
        <v>0</v>
      </c>
      <c r="F40" s="91">
        <v>0</v>
      </c>
      <c r="G40" s="90">
        <v>25</v>
      </c>
      <c r="H40" s="91">
        <v>-24.242424242424249</v>
      </c>
      <c r="I40" s="90">
        <v>74</v>
      </c>
      <c r="J40" s="91">
        <v>-17.777777777777771</v>
      </c>
      <c r="K40" s="91">
        <v>2.96</v>
      </c>
    </row>
    <row r="41" spans="1:11" ht="9" customHeight="1" x14ac:dyDescent="0.15">
      <c r="A41" s="40" t="s">
        <v>52</v>
      </c>
      <c r="B41" s="90">
        <v>7</v>
      </c>
      <c r="C41" s="91">
        <v>-46.153846153846153</v>
      </c>
      <c r="D41" s="90">
        <v>9</v>
      </c>
      <c r="E41" s="91">
        <v>-59.090909090909093</v>
      </c>
      <c r="F41" s="91">
        <v>1.2857142857142858</v>
      </c>
      <c r="G41" s="90">
        <v>146</v>
      </c>
      <c r="H41" s="91">
        <v>-76.714513556618812</v>
      </c>
      <c r="I41" s="90">
        <v>378</v>
      </c>
      <c r="J41" s="91">
        <v>-74.545454545454547</v>
      </c>
      <c r="K41" s="91">
        <v>2.5890410958904111</v>
      </c>
    </row>
    <row r="42" spans="1:11" ht="9" customHeight="1" x14ac:dyDescent="0.15">
      <c r="A42" s="40" t="s">
        <v>293</v>
      </c>
      <c r="B42" s="90" t="s">
        <v>318</v>
      </c>
      <c r="C42" s="91">
        <v>0</v>
      </c>
      <c r="D42" s="90" t="s">
        <v>318</v>
      </c>
      <c r="E42" s="91">
        <v>0</v>
      </c>
      <c r="F42" s="91">
        <v>0</v>
      </c>
      <c r="G42" s="90" t="s">
        <v>318</v>
      </c>
      <c r="H42" s="91">
        <v>0</v>
      </c>
      <c r="I42" s="90" t="s">
        <v>318</v>
      </c>
      <c r="J42" s="91">
        <v>0</v>
      </c>
      <c r="K42" s="91">
        <v>0</v>
      </c>
    </row>
    <row r="43" spans="1:11" ht="9" customHeight="1" x14ac:dyDescent="0.15">
      <c r="A43" s="40" t="s">
        <v>294</v>
      </c>
      <c r="B43" s="90" t="s">
        <v>318</v>
      </c>
      <c r="C43" s="91">
        <v>0</v>
      </c>
      <c r="D43" s="90" t="s">
        <v>318</v>
      </c>
      <c r="E43" s="91">
        <v>0</v>
      </c>
      <c r="F43" s="91">
        <v>0</v>
      </c>
      <c r="G43" s="90">
        <v>125</v>
      </c>
      <c r="H43" s="91">
        <v>104.91803278688525</v>
      </c>
      <c r="I43" s="90">
        <v>259</v>
      </c>
      <c r="J43" s="91">
        <v>175.531914893617</v>
      </c>
      <c r="K43" s="91">
        <v>2.0720000000000001</v>
      </c>
    </row>
    <row r="44" spans="1:11" s="4" customFormat="1" ht="18" customHeight="1" x14ac:dyDescent="0.15">
      <c r="A44" s="96" t="s">
        <v>295</v>
      </c>
      <c r="B44" s="88">
        <v>1</v>
      </c>
      <c r="C44" s="95" t="s">
        <v>273</v>
      </c>
      <c r="D44" s="88">
        <v>1</v>
      </c>
      <c r="E44" s="95" t="s">
        <v>273</v>
      </c>
      <c r="F44" s="89">
        <v>1</v>
      </c>
      <c r="G44" s="88">
        <v>7</v>
      </c>
      <c r="H44" s="89">
        <v>-30</v>
      </c>
      <c r="I44" s="88">
        <v>31</v>
      </c>
      <c r="J44" s="89">
        <v>19.230769230769226</v>
      </c>
      <c r="K44" s="89">
        <v>4.4285714285714288</v>
      </c>
    </row>
    <row r="45" spans="1:11" ht="9" customHeight="1" x14ac:dyDescent="0.15">
      <c r="A45" s="40" t="s">
        <v>296</v>
      </c>
      <c r="B45" s="90">
        <v>1</v>
      </c>
      <c r="C45" s="94" t="s">
        <v>273</v>
      </c>
      <c r="D45" s="90">
        <v>1</v>
      </c>
      <c r="E45" s="94" t="s">
        <v>273</v>
      </c>
      <c r="F45" s="91">
        <v>1</v>
      </c>
      <c r="G45" s="90">
        <v>3</v>
      </c>
      <c r="H45" s="91">
        <v>-25</v>
      </c>
      <c r="I45" s="90">
        <v>13</v>
      </c>
      <c r="J45" s="91">
        <v>-27.777777777777771</v>
      </c>
      <c r="K45" s="91">
        <v>4.333333333333333</v>
      </c>
    </row>
    <row r="46" spans="1:11" ht="9" customHeight="1" x14ac:dyDescent="0.15">
      <c r="A46" s="40" t="s">
        <v>297</v>
      </c>
      <c r="B46" s="90" t="s">
        <v>318</v>
      </c>
      <c r="C46" s="91">
        <v>0</v>
      </c>
      <c r="D46" s="90" t="s">
        <v>318</v>
      </c>
      <c r="E46" s="91">
        <v>0</v>
      </c>
      <c r="F46" s="91">
        <v>0</v>
      </c>
      <c r="G46" s="90">
        <v>4</v>
      </c>
      <c r="H46" s="91">
        <v>-33.333333333333329</v>
      </c>
      <c r="I46" s="90">
        <v>18</v>
      </c>
      <c r="J46" s="91">
        <v>125</v>
      </c>
      <c r="K46" s="91">
        <v>4.5</v>
      </c>
    </row>
    <row r="47" spans="1:11" s="4" customFormat="1" ht="18" customHeight="1" x14ac:dyDescent="0.15">
      <c r="A47" s="96" t="s">
        <v>298</v>
      </c>
      <c r="B47" s="88" t="s">
        <v>318</v>
      </c>
      <c r="C47" s="89">
        <v>0</v>
      </c>
      <c r="D47" s="88" t="s">
        <v>318</v>
      </c>
      <c r="E47" s="89">
        <v>0</v>
      </c>
      <c r="F47" s="89">
        <v>0</v>
      </c>
      <c r="G47" s="88">
        <v>5</v>
      </c>
      <c r="H47" s="89">
        <v>-95.454545454545453</v>
      </c>
      <c r="I47" s="88">
        <v>8</v>
      </c>
      <c r="J47" s="89">
        <v>-97.911227154046998</v>
      </c>
      <c r="K47" s="89">
        <v>1.6</v>
      </c>
    </row>
    <row r="48" spans="1:11" ht="9" customHeight="1" x14ac:dyDescent="0.15">
      <c r="A48" s="40" t="s">
        <v>299</v>
      </c>
      <c r="B48" s="90" t="s">
        <v>318</v>
      </c>
      <c r="C48" s="91">
        <v>0</v>
      </c>
      <c r="D48" s="90" t="s">
        <v>318</v>
      </c>
      <c r="E48" s="91">
        <v>0</v>
      </c>
      <c r="F48" s="91">
        <v>0</v>
      </c>
      <c r="G48" s="90" t="s">
        <v>318</v>
      </c>
      <c r="H48" s="91">
        <v>0</v>
      </c>
      <c r="I48" s="90" t="s">
        <v>318</v>
      </c>
      <c r="J48" s="91">
        <v>0</v>
      </c>
      <c r="K48" s="91">
        <v>0</v>
      </c>
    </row>
    <row r="49" spans="1:11" ht="9" customHeight="1" x14ac:dyDescent="0.15">
      <c r="A49" s="40" t="s">
        <v>300</v>
      </c>
      <c r="B49" s="90" t="s">
        <v>318</v>
      </c>
      <c r="C49" s="91">
        <v>0</v>
      </c>
      <c r="D49" s="90" t="s">
        <v>318</v>
      </c>
      <c r="E49" s="91">
        <v>0</v>
      </c>
      <c r="F49" s="91">
        <v>0</v>
      </c>
      <c r="G49" s="90">
        <v>2</v>
      </c>
      <c r="H49" s="91">
        <v>-80</v>
      </c>
      <c r="I49" s="90">
        <v>4</v>
      </c>
      <c r="J49" s="91">
        <v>-77.777777777777771</v>
      </c>
      <c r="K49" s="91">
        <v>2</v>
      </c>
    </row>
    <row r="50" spans="1:11" ht="9" customHeight="1" x14ac:dyDescent="0.15">
      <c r="A50" s="40" t="s">
        <v>301</v>
      </c>
      <c r="B50" s="90" t="s">
        <v>318</v>
      </c>
      <c r="C50" s="91">
        <v>0</v>
      </c>
      <c r="D50" s="90" t="s">
        <v>318</v>
      </c>
      <c r="E50" s="91">
        <v>0</v>
      </c>
      <c r="F50" s="91">
        <v>0</v>
      </c>
      <c r="G50" s="90">
        <v>1</v>
      </c>
      <c r="H50" s="91">
        <v>-80</v>
      </c>
      <c r="I50" s="90">
        <v>2</v>
      </c>
      <c r="J50" s="91">
        <v>-88.888888888888886</v>
      </c>
      <c r="K50" s="91">
        <v>2</v>
      </c>
    </row>
    <row r="51" spans="1:11" ht="9" customHeight="1" x14ac:dyDescent="0.15">
      <c r="A51" s="40" t="s">
        <v>302</v>
      </c>
      <c r="B51" s="90" t="s">
        <v>318</v>
      </c>
      <c r="C51" s="91">
        <v>0</v>
      </c>
      <c r="D51" s="90" t="s">
        <v>318</v>
      </c>
      <c r="E51" s="91">
        <v>0</v>
      </c>
      <c r="F51" s="91">
        <v>0</v>
      </c>
      <c r="G51" s="90" t="s">
        <v>318</v>
      </c>
      <c r="H51" s="94" t="s">
        <v>273</v>
      </c>
      <c r="I51" s="90" t="s">
        <v>318</v>
      </c>
      <c r="J51" s="94" t="s">
        <v>273</v>
      </c>
      <c r="K51" s="91">
        <v>0</v>
      </c>
    </row>
    <row r="52" spans="1:11" ht="9" customHeight="1" x14ac:dyDescent="0.15">
      <c r="A52" s="40" t="s">
        <v>303</v>
      </c>
      <c r="B52" s="90" t="s">
        <v>318</v>
      </c>
      <c r="C52" s="91">
        <v>0</v>
      </c>
      <c r="D52" s="90" t="s">
        <v>318</v>
      </c>
      <c r="E52" s="91">
        <v>0</v>
      </c>
      <c r="F52" s="91">
        <v>0</v>
      </c>
      <c r="G52" s="90" t="s">
        <v>318</v>
      </c>
      <c r="H52" s="91">
        <v>0</v>
      </c>
      <c r="I52" s="90" t="s">
        <v>318</v>
      </c>
      <c r="J52" s="91">
        <v>0</v>
      </c>
      <c r="K52" s="91">
        <v>0</v>
      </c>
    </row>
    <row r="53" spans="1:11" ht="9" customHeight="1" x14ac:dyDescent="0.15">
      <c r="A53" s="40" t="s">
        <v>304</v>
      </c>
      <c r="B53" s="90" t="s">
        <v>318</v>
      </c>
      <c r="C53" s="91">
        <v>0</v>
      </c>
      <c r="D53" s="90" t="s">
        <v>318</v>
      </c>
      <c r="E53" s="91">
        <v>0</v>
      </c>
      <c r="F53" s="91">
        <v>0</v>
      </c>
      <c r="G53" s="90" t="s">
        <v>318</v>
      </c>
      <c r="H53" s="94" t="s">
        <v>273</v>
      </c>
      <c r="I53" s="90" t="s">
        <v>318</v>
      </c>
      <c r="J53" s="94" t="s">
        <v>273</v>
      </c>
      <c r="K53" s="91">
        <v>0</v>
      </c>
    </row>
    <row r="54" spans="1:11" ht="9" customHeight="1" x14ac:dyDescent="0.15">
      <c r="A54" s="40" t="s">
        <v>305</v>
      </c>
      <c r="B54" s="90" t="s">
        <v>318</v>
      </c>
      <c r="C54" s="91">
        <v>0</v>
      </c>
      <c r="D54" s="90" t="s">
        <v>318</v>
      </c>
      <c r="E54" s="91">
        <v>0</v>
      </c>
      <c r="F54" s="91">
        <v>0</v>
      </c>
      <c r="G54" s="90" t="s">
        <v>318</v>
      </c>
      <c r="H54" s="91">
        <v>0</v>
      </c>
      <c r="I54" s="90" t="s">
        <v>318</v>
      </c>
      <c r="J54" s="91">
        <v>0</v>
      </c>
      <c r="K54" s="91">
        <v>0</v>
      </c>
    </row>
    <row r="55" spans="1:11" ht="9" customHeight="1" x14ac:dyDescent="0.15">
      <c r="A55" s="40" t="s">
        <v>306</v>
      </c>
      <c r="B55" s="90" t="s">
        <v>318</v>
      </c>
      <c r="C55" s="91">
        <v>0</v>
      </c>
      <c r="D55" s="90" t="s">
        <v>318</v>
      </c>
      <c r="E55" s="91">
        <v>0</v>
      </c>
      <c r="F55" s="91">
        <v>0</v>
      </c>
      <c r="G55" s="90">
        <v>2</v>
      </c>
      <c r="H55" s="91">
        <v>-97.647058823529406</v>
      </c>
      <c r="I55" s="90">
        <v>2</v>
      </c>
      <c r="J55" s="91">
        <v>-99.406528189910986</v>
      </c>
      <c r="K55" s="91">
        <v>1</v>
      </c>
    </row>
    <row r="56" spans="1:11" s="4" customFormat="1" ht="18" customHeight="1" x14ac:dyDescent="0.15">
      <c r="A56" s="96" t="s">
        <v>307</v>
      </c>
      <c r="B56" s="88" t="s">
        <v>318</v>
      </c>
      <c r="C56" s="95" t="s">
        <v>273</v>
      </c>
      <c r="D56" s="88" t="s">
        <v>318</v>
      </c>
      <c r="E56" s="95" t="s">
        <v>273</v>
      </c>
      <c r="F56" s="89">
        <v>0</v>
      </c>
      <c r="G56" s="88">
        <v>26</v>
      </c>
      <c r="H56" s="89">
        <v>-81.021897810218974</v>
      </c>
      <c r="I56" s="88">
        <v>73</v>
      </c>
      <c r="J56" s="89">
        <v>-81.75</v>
      </c>
      <c r="K56" s="89">
        <v>2.8076923076923075</v>
      </c>
    </row>
    <row r="57" spans="1:11" ht="9" customHeight="1" x14ac:dyDescent="0.15">
      <c r="A57" s="40" t="s">
        <v>308</v>
      </c>
      <c r="B57" s="90" t="s">
        <v>318</v>
      </c>
      <c r="C57" s="91">
        <v>0</v>
      </c>
      <c r="D57" s="90" t="s">
        <v>318</v>
      </c>
      <c r="E57" s="91">
        <v>0</v>
      </c>
      <c r="F57" s="91">
        <v>0</v>
      </c>
      <c r="G57" s="90">
        <v>6</v>
      </c>
      <c r="H57" s="91">
        <v>-64.705882352941174</v>
      </c>
      <c r="I57" s="90">
        <v>27</v>
      </c>
      <c r="J57" s="91">
        <v>8</v>
      </c>
      <c r="K57" s="91">
        <v>4.5</v>
      </c>
    </row>
    <row r="58" spans="1:11" ht="9" customHeight="1" x14ac:dyDescent="0.15">
      <c r="A58" s="40" t="s">
        <v>49</v>
      </c>
      <c r="B58" s="90" t="s">
        <v>318</v>
      </c>
      <c r="C58" s="94" t="s">
        <v>273</v>
      </c>
      <c r="D58" s="90" t="s">
        <v>318</v>
      </c>
      <c r="E58" s="94" t="s">
        <v>273</v>
      </c>
      <c r="F58" s="91">
        <v>0</v>
      </c>
      <c r="G58" s="90">
        <v>14</v>
      </c>
      <c r="H58" s="91">
        <v>-81.578947368421055</v>
      </c>
      <c r="I58" s="90">
        <v>35</v>
      </c>
      <c r="J58" s="91">
        <v>-85.232067510548518</v>
      </c>
      <c r="K58" s="91">
        <v>2.5</v>
      </c>
    </row>
    <row r="59" spans="1:11" ht="9" customHeight="1" x14ac:dyDescent="0.15">
      <c r="A59" s="40" t="s">
        <v>309</v>
      </c>
      <c r="B59" s="90" t="s">
        <v>318</v>
      </c>
      <c r="C59" s="91">
        <v>0</v>
      </c>
      <c r="D59" s="90" t="s">
        <v>318</v>
      </c>
      <c r="E59" s="91">
        <v>0</v>
      </c>
      <c r="F59" s="91">
        <v>0</v>
      </c>
      <c r="G59" s="90">
        <v>2</v>
      </c>
      <c r="H59" s="91">
        <v>-84.615384615384613</v>
      </c>
      <c r="I59" s="90">
        <v>5</v>
      </c>
      <c r="J59" s="91">
        <v>-89.583333333333329</v>
      </c>
      <c r="K59" s="91">
        <v>2.5</v>
      </c>
    </row>
    <row r="60" spans="1:11" ht="9" customHeight="1" x14ac:dyDescent="0.15">
      <c r="A60" s="40" t="s">
        <v>310</v>
      </c>
      <c r="B60" s="90" t="s">
        <v>318</v>
      </c>
      <c r="C60" s="94" t="s">
        <v>273</v>
      </c>
      <c r="D60" s="90" t="s">
        <v>318</v>
      </c>
      <c r="E60" s="94" t="s">
        <v>273</v>
      </c>
      <c r="F60" s="91">
        <v>0</v>
      </c>
      <c r="G60" s="90">
        <v>2</v>
      </c>
      <c r="H60" s="91">
        <v>-80</v>
      </c>
      <c r="I60" s="90">
        <v>2</v>
      </c>
      <c r="J60" s="91">
        <v>-90</v>
      </c>
      <c r="K60" s="91">
        <v>1</v>
      </c>
    </row>
    <row r="61" spans="1:11" ht="9" customHeight="1" x14ac:dyDescent="0.15">
      <c r="A61" s="84" t="s">
        <v>311</v>
      </c>
      <c r="B61" s="90" t="s">
        <v>318</v>
      </c>
      <c r="C61" s="91">
        <v>0</v>
      </c>
      <c r="D61" s="90" t="s">
        <v>318</v>
      </c>
      <c r="E61" s="91">
        <v>0</v>
      </c>
      <c r="F61" s="91">
        <v>0</v>
      </c>
      <c r="G61" s="90" t="s">
        <v>318</v>
      </c>
      <c r="H61" s="91">
        <v>0</v>
      </c>
      <c r="I61" s="90" t="s">
        <v>318</v>
      </c>
      <c r="J61" s="91">
        <v>0</v>
      </c>
      <c r="K61" s="91">
        <v>0</v>
      </c>
    </row>
    <row r="62" spans="1:11" ht="9" customHeight="1" x14ac:dyDescent="0.15">
      <c r="A62" s="40" t="s">
        <v>312</v>
      </c>
      <c r="B62" s="90" t="s">
        <v>318</v>
      </c>
      <c r="C62" s="91">
        <v>0</v>
      </c>
      <c r="D62" s="90" t="s">
        <v>318</v>
      </c>
      <c r="E62" s="91">
        <v>0</v>
      </c>
      <c r="F62" s="91">
        <v>0</v>
      </c>
      <c r="G62" s="90">
        <v>2</v>
      </c>
      <c r="H62" s="91">
        <v>-90.476190476190482</v>
      </c>
      <c r="I62" s="90">
        <v>4</v>
      </c>
      <c r="J62" s="91">
        <v>-94.285714285714292</v>
      </c>
      <c r="K62" s="91">
        <v>2</v>
      </c>
    </row>
    <row r="63" spans="1:11" s="4" customFormat="1" ht="18" customHeight="1" x14ac:dyDescent="0.15">
      <c r="A63" s="96" t="s">
        <v>313</v>
      </c>
      <c r="B63" s="88" t="s">
        <v>318</v>
      </c>
      <c r="C63" s="89">
        <v>0</v>
      </c>
      <c r="D63" s="88" t="s">
        <v>318</v>
      </c>
      <c r="E63" s="89">
        <v>0</v>
      </c>
      <c r="F63" s="89">
        <v>0</v>
      </c>
      <c r="G63" s="88">
        <v>5</v>
      </c>
      <c r="H63" s="89">
        <v>-85.714285714285708</v>
      </c>
      <c r="I63" s="88">
        <v>31</v>
      </c>
      <c r="J63" s="89">
        <v>-55.072463768115945</v>
      </c>
      <c r="K63" s="89">
        <v>6.2</v>
      </c>
    </row>
    <row r="64" spans="1:11" ht="9" customHeight="1" x14ac:dyDescent="0.15">
      <c r="A64" s="40" t="s">
        <v>314</v>
      </c>
      <c r="B64" s="90" t="s">
        <v>318</v>
      </c>
      <c r="C64" s="91">
        <v>0</v>
      </c>
      <c r="D64" s="90" t="s">
        <v>318</v>
      </c>
      <c r="E64" s="91">
        <v>0</v>
      </c>
      <c r="F64" s="91">
        <v>0</v>
      </c>
      <c r="G64" s="90">
        <v>3</v>
      </c>
      <c r="H64" s="91">
        <v>-86.956521739130437</v>
      </c>
      <c r="I64" s="90">
        <v>17</v>
      </c>
      <c r="J64" s="91">
        <v>-59.523809523809526</v>
      </c>
      <c r="K64" s="91">
        <v>5.666666666666667</v>
      </c>
    </row>
    <row r="65" spans="1:11" ht="9" customHeight="1" x14ac:dyDescent="0.15">
      <c r="A65" s="40" t="s">
        <v>315</v>
      </c>
      <c r="B65" s="90" t="s">
        <v>318</v>
      </c>
      <c r="C65" s="91">
        <v>0</v>
      </c>
      <c r="D65" s="90" t="s">
        <v>318</v>
      </c>
      <c r="E65" s="91">
        <v>0</v>
      </c>
      <c r="F65" s="91">
        <v>0</v>
      </c>
      <c r="G65" s="90">
        <v>2</v>
      </c>
      <c r="H65" s="91">
        <v>-83.333333333333329</v>
      </c>
      <c r="I65" s="90">
        <v>14</v>
      </c>
      <c r="J65" s="91">
        <v>-48.148148148148145</v>
      </c>
      <c r="K65" s="91">
        <v>7</v>
      </c>
    </row>
    <row r="66" spans="1:11" s="4" customFormat="1" ht="18" customHeight="1" x14ac:dyDescent="0.15">
      <c r="A66" s="96" t="s">
        <v>316</v>
      </c>
      <c r="B66" s="88" t="s">
        <v>318</v>
      </c>
      <c r="C66" s="89">
        <v>0</v>
      </c>
      <c r="D66" s="88" t="s">
        <v>318</v>
      </c>
      <c r="E66" s="89">
        <v>0</v>
      </c>
      <c r="F66" s="89">
        <v>0</v>
      </c>
      <c r="G66" s="88">
        <v>29</v>
      </c>
      <c r="H66" s="95" t="s">
        <v>273</v>
      </c>
      <c r="I66" s="88">
        <v>82</v>
      </c>
      <c r="J66" s="95" t="s">
        <v>273</v>
      </c>
      <c r="K66" s="89">
        <v>2.8275862068965516</v>
      </c>
    </row>
    <row r="70" spans="1:11" x14ac:dyDescent="0.15">
      <c r="B70" s="58"/>
    </row>
    <row r="71" spans="1:11" x14ac:dyDescent="0.15">
      <c r="B71" s="58"/>
    </row>
    <row r="72" spans="1:11" x14ac:dyDescent="0.15">
      <c r="B72" s="58"/>
    </row>
    <row r="73" spans="1:11" x14ac:dyDescent="0.15">
      <c r="B73" s="58"/>
    </row>
    <row r="74" spans="1:11" x14ac:dyDescent="0.15">
      <c r="B74" s="58"/>
    </row>
  </sheetData>
  <mergeCells count="10">
    <mergeCell ref="B3:C3"/>
    <mergeCell ref="D3:E3"/>
    <mergeCell ref="A2:A5"/>
    <mergeCell ref="A1:K1"/>
    <mergeCell ref="B2:F2"/>
    <mergeCell ref="G2:K2"/>
    <mergeCell ref="K3:K4"/>
    <mergeCell ref="G3:H3"/>
    <mergeCell ref="I3:J3"/>
    <mergeCell ref="F3:F4"/>
  </mergeCells>
  <phoneticPr fontId="19" type="noConversion"/>
  <conditionalFormatting sqref="B3:C3 A8 A66 A6">
    <cfRule type="cellIs" dxfId="9"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4" orientation="portrait" useFirstPageNumber="1"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62"/>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196" t="s">
        <v>168</v>
      </c>
      <c r="B1" s="218"/>
      <c r="C1" s="218"/>
      <c r="D1" s="218"/>
      <c r="E1" s="218"/>
      <c r="F1" s="218"/>
      <c r="G1" s="218"/>
      <c r="H1" s="218"/>
      <c r="I1" s="218"/>
      <c r="J1" s="218"/>
      <c r="K1" s="218"/>
    </row>
    <row r="2" spans="1:11" s="23" customFormat="1" ht="9.9499999999999993" customHeight="1" x14ac:dyDescent="0.15">
      <c r="A2" s="213" t="s">
        <v>175</v>
      </c>
      <c r="B2" s="208" t="s">
        <v>270</v>
      </c>
      <c r="C2" s="204"/>
      <c r="D2" s="204"/>
      <c r="E2" s="204"/>
      <c r="F2" s="204"/>
      <c r="G2" s="209" t="s">
        <v>271</v>
      </c>
      <c r="H2" s="210"/>
      <c r="I2" s="210"/>
      <c r="J2" s="210"/>
      <c r="K2" s="210"/>
    </row>
    <row r="3" spans="1:11" s="23" customFormat="1" ht="9.9499999999999993" customHeight="1" x14ac:dyDescent="0.15">
      <c r="A3" s="214"/>
      <c r="B3" s="203" t="s">
        <v>101</v>
      </c>
      <c r="C3" s="205"/>
      <c r="D3" s="216" t="s">
        <v>99</v>
      </c>
      <c r="E3" s="216"/>
      <c r="F3" s="211" t="s">
        <v>43</v>
      </c>
      <c r="G3" s="216" t="s">
        <v>101</v>
      </c>
      <c r="H3" s="216"/>
      <c r="I3" s="216" t="s">
        <v>99</v>
      </c>
      <c r="J3" s="216"/>
      <c r="K3" s="217" t="s">
        <v>43</v>
      </c>
    </row>
    <row r="4" spans="1:11" s="23" customFormat="1" ht="45" customHeight="1" x14ac:dyDescent="0.15">
      <c r="A4" s="214"/>
      <c r="B4" s="14" t="s">
        <v>102</v>
      </c>
      <c r="C4" s="15" t="s">
        <v>118</v>
      </c>
      <c r="D4" s="15" t="s">
        <v>102</v>
      </c>
      <c r="E4" s="15" t="s">
        <v>118</v>
      </c>
      <c r="F4" s="212"/>
      <c r="G4" s="15" t="s">
        <v>102</v>
      </c>
      <c r="H4" s="15" t="s">
        <v>121</v>
      </c>
      <c r="I4" s="15" t="s">
        <v>102</v>
      </c>
      <c r="J4" s="15" t="s">
        <v>121</v>
      </c>
      <c r="K4" s="217"/>
    </row>
    <row r="5" spans="1:11" s="23" customFormat="1" ht="9.9499999999999993" customHeight="1" x14ac:dyDescent="0.15">
      <c r="A5" s="215"/>
      <c r="B5" s="16" t="s">
        <v>103</v>
      </c>
      <c r="C5" s="17" t="s">
        <v>104</v>
      </c>
      <c r="D5" s="17" t="s">
        <v>103</v>
      </c>
      <c r="E5" s="17" t="s">
        <v>104</v>
      </c>
      <c r="F5" s="17" t="s">
        <v>105</v>
      </c>
      <c r="G5" s="17" t="s">
        <v>103</v>
      </c>
      <c r="H5" s="17" t="s">
        <v>104</v>
      </c>
      <c r="I5" s="17" t="s">
        <v>103</v>
      </c>
      <c r="J5" s="17" t="s">
        <v>104</v>
      </c>
      <c r="K5" s="18" t="s">
        <v>105</v>
      </c>
    </row>
    <row r="6" spans="1:11" s="59" customFormat="1" ht="23.1" customHeight="1" x14ac:dyDescent="0.15">
      <c r="A6" s="27" t="s">
        <v>236</v>
      </c>
      <c r="B6" s="88">
        <v>17319</v>
      </c>
      <c r="C6" s="89">
        <v>-2.7568781583380115</v>
      </c>
      <c r="D6" s="88">
        <v>49721</v>
      </c>
      <c r="E6" s="89">
        <v>-8.5927015350675617</v>
      </c>
      <c r="F6" s="89">
        <v>2.8708932386396442</v>
      </c>
      <c r="G6" s="88">
        <v>104024</v>
      </c>
      <c r="H6" s="89">
        <v>-38.80257205217054</v>
      </c>
      <c r="I6" s="88">
        <v>303764</v>
      </c>
      <c r="J6" s="89">
        <v>-38.452748072114858</v>
      </c>
      <c r="K6" s="89">
        <v>2.9201338152733984</v>
      </c>
    </row>
    <row r="7" spans="1:11" s="55" customFormat="1" ht="12.95" customHeight="1" x14ac:dyDescent="0.15">
      <c r="A7" s="35" t="s">
        <v>45</v>
      </c>
      <c r="B7" s="90">
        <v>17107</v>
      </c>
      <c r="C7" s="91">
        <v>-2.463082273789837</v>
      </c>
      <c r="D7" s="90">
        <v>49280</v>
      </c>
      <c r="E7" s="91">
        <v>-8.4014869888475801</v>
      </c>
      <c r="F7" s="91">
        <v>2.8806921143391593</v>
      </c>
      <c r="G7" s="90">
        <v>101695</v>
      </c>
      <c r="H7" s="91">
        <v>-38.651102464332034</v>
      </c>
      <c r="I7" s="90">
        <v>297966</v>
      </c>
      <c r="J7" s="91">
        <v>-38.382670733598715</v>
      </c>
      <c r="K7" s="91">
        <v>2.9299965583362013</v>
      </c>
    </row>
    <row r="8" spans="1:11" s="55" customFormat="1" ht="12.95" customHeight="1" x14ac:dyDescent="0.15">
      <c r="A8" s="35" t="s">
        <v>120</v>
      </c>
      <c r="B8" s="90">
        <v>212</v>
      </c>
      <c r="C8" s="91">
        <v>-21.771217712177119</v>
      </c>
      <c r="D8" s="90">
        <v>441</v>
      </c>
      <c r="E8" s="91">
        <v>-25.882352941176464</v>
      </c>
      <c r="F8" s="91">
        <v>2.0801886792452828</v>
      </c>
      <c r="G8" s="90">
        <v>2329</v>
      </c>
      <c r="H8" s="91">
        <v>-44.758064516129032</v>
      </c>
      <c r="I8" s="90">
        <v>5798</v>
      </c>
      <c r="J8" s="91">
        <v>-41.851368970013041</v>
      </c>
      <c r="K8" s="91">
        <v>2.4894804637183339</v>
      </c>
    </row>
    <row r="9" spans="1:11" s="59" customFormat="1" ht="23.1" customHeight="1" x14ac:dyDescent="0.15">
      <c r="A9" s="27" t="s">
        <v>54</v>
      </c>
      <c r="B9" s="88">
        <v>10507</v>
      </c>
      <c r="C9" s="89">
        <v>-20.527947961576274</v>
      </c>
      <c r="D9" s="88">
        <v>31680</v>
      </c>
      <c r="E9" s="89">
        <v>-13.300492610837438</v>
      </c>
      <c r="F9" s="89">
        <v>3.015132768630437</v>
      </c>
      <c r="G9" s="88">
        <v>69988</v>
      </c>
      <c r="H9" s="89">
        <v>-36.673905175533839</v>
      </c>
      <c r="I9" s="88">
        <v>215188</v>
      </c>
      <c r="J9" s="89">
        <v>-29.828016878737884</v>
      </c>
      <c r="K9" s="89">
        <v>3.0746413670915014</v>
      </c>
    </row>
    <row r="10" spans="1:11" s="55" customFormat="1" ht="12.95" customHeight="1" x14ac:dyDescent="0.15">
      <c r="A10" s="35" t="s">
        <v>45</v>
      </c>
      <c r="B10" s="90">
        <v>10023</v>
      </c>
      <c r="C10" s="91">
        <v>-20.446067148186359</v>
      </c>
      <c r="D10" s="90">
        <v>30895</v>
      </c>
      <c r="E10" s="91">
        <v>-12.132760729217026</v>
      </c>
      <c r="F10" s="91">
        <v>3.0824104559513121</v>
      </c>
      <c r="G10" s="90">
        <v>67228</v>
      </c>
      <c r="H10" s="91">
        <v>-35.591174300851719</v>
      </c>
      <c r="I10" s="90">
        <v>208724</v>
      </c>
      <c r="J10" s="91">
        <v>-28.309261708083596</v>
      </c>
      <c r="K10" s="91">
        <v>3.1047182721485096</v>
      </c>
    </row>
    <row r="11" spans="1:11" s="55" customFormat="1" ht="12.95" customHeight="1" x14ac:dyDescent="0.15">
      <c r="A11" s="35" t="s">
        <v>120</v>
      </c>
      <c r="B11" s="90">
        <v>484</v>
      </c>
      <c r="C11" s="91">
        <v>-22.186495176848879</v>
      </c>
      <c r="D11" s="90">
        <v>785</v>
      </c>
      <c r="E11" s="91">
        <v>-43.074691805656272</v>
      </c>
      <c r="F11" s="91">
        <v>1.6219008264462811</v>
      </c>
      <c r="G11" s="90">
        <v>2760</v>
      </c>
      <c r="H11" s="91">
        <v>-55.070812306690542</v>
      </c>
      <c r="I11" s="90">
        <v>6464</v>
      </c>
      <c r="J11" s="91">
        <v>-58.331721781731453</v>
      </c>
      <c r="K11" s="91">
        <v>2.3420289855072465</v>
      </c>
    </row>
    <row r="12" spans="1:11" s="59" customFormat="1" ht="23.1" customHeight="1" x14ac:dyDescent="0.15">
      <c r="A12" s="27" t="s">
        <v>204</v>
      </c>
      <c r="B12" s="88">
        <v>13286</v>
      </c>
      <c r="C12" s="89">
        <v>-5.926502867662677</v>
      </c>
      <c r="D12" s="88">
        <v>45182</v>
      </c>
      <c r="E12" s="89">
        <v>-1.8635968722849725</v>
      </c>
      <c r="F12" s="89">
        <v>3.4007225651061268</v>
      </c>
      <c r="G12" s="88">
        <v>87605</v>
      </c>
      <c r="H12" s="89">
        <v>-35.481138884388216</v>
      </c>
      <c r="I12" s="88">
        <v>306151</v>
      </c>
      <c r="J12" s="89">
        <v>-29.410964494626583</v>
      </c>
      <c r="K12" s="89">
        <v>3.4946749614748018</v>
      </c>
    </row>
    <row r="13" spans="1:11" s="55" customFormat="1" ht="12.95" customHeight="1" x14ac:dyDescent="0.15">
      <c r="A13" s="35" t="s">
        <v>45</v>
      </c>
      <c r="B13" s="90">
        <v>13111</v>
      </c>
      <c r="C13" s="91">
        <v>-4.8203266787658805</v>
      </c>
      <c r="D13" s="90">
        <v>44856</v>
      </c>
      <c r="E13" s="91">
        <v>-0.99980136396742125</v>
      </c>
      <c r="F13" s="91">
        <v>3.4212493326214628</v>
      </c>
      <c r="G13" s="90">
        <v>85545</v>
      </c>
      <c r="H13" s="91">
        <v>-35.022862958968204</v>
      </c>
      <c r="I13" s="90">
        <v>297348</v>
      </c>
      <c r="J13" s="91">
        <v>-29.741173579573655</v>
      </c>
      <c r="K13" s="91">
        <v>3.4759249517797652</v>
      </c>
    </row>
    <row r="14" spans="1:11" s="55" customFormat="1" ht="12.95" customHeight="1" x14ac:dyDescent="0.15">
      <c r="A14" s="35" t="s">
        <v>120</v>
      </c>
      <c r="B14" s="90">
        <v>175</v>
      </c>
      <c r="C14" s="91">
        <v>-49.712643678160923</v>
      </c>
      <c r="D14" s="90">
        <v>326</v>
      </c>
      <c r="E14" s="91">
        <v>-55.40355677154583</v>
      </c>
      <c r="F14" s="91">
        <v>1.8628571428571428</v>
      </c>
      <c r="G14" s="90">
        <v>2060</v>
      </c>
      <c r="H14" s="91">
        <v>-50.096899224806201</v>
      </c>
      <c r="I14" s="90">
        <v>8803</v>
      </c>
      <c r="J14" s="91">
        <v>-16.089981889238402</v>
      </c>
      <c r="K14" s="91">
        <v>4.2733009708737866</v>
      </c>
    </row>
    <row r="15" spans="1:11" s="59" customFormat="1" ht="23.1" customHeight="1" x14ac:dyDescent="0.15">
      <c r="A15" s="27" t="s">
        <v>205</v>
      </c>
      <c r="B15" s="88">
        <v>9275</v>
      </c>
      <c r="C15" s="89">
        <v>-6.67136244717247</v>
      </c>
      <c r="D15" s="88">
        <v>32663</v>
      </c>
      <c r="E15" s="89">
        <v>-11.535128107903148</v>
      </c>
      <c r="F15" s="89">
        <v>3.5216172506738546</v>
      </c>
      <c r="G15" s="88">
        <v>71178</v>
      </c>
      <c r="H15" s="89">
        <v>-30.77686143312846</v>
      </c>
      <c r="I15" s="88">
        <v>275621</v>
      </c>
      <c r="J15" s="89">
        <v>-23.332767737682303</v>
      </c>
      <c r="K15" s="89">
        <v>3.8722779510522916</v>
      </c>
    </row>
    <row r="16" spans="1:11" s="55" customFormat="1" ht="12.95" customHeight="1" x14ac:dyDescent="0.15">
      <c r="A16" s="35" t="s">
        <v>45</v>
      </c>
      <c r="B16" s="90">
        <v>9065</v>
      </c>
      <c r="C16" s="91">
        <v>-3.5022354694485784</v>
      </c>
      <c r="D16" s="90">
        <v>31974</v>
      </c>
      <c r="E16" s="91">
        <v>-9.1079652055261846</v>
      </c>
      <c r="F16" s="91">
        <v>3.5271924986210701</v>
      </c>
      <c r="G16" s="90">
        <v>67514</v>
      </c>
      <c r="H16" s="91">
        <v>-28.516522494097217</v>
      </c>
      <c r="I16" s="90">
        <v>263141</v>
      </c>
      <c r="J16" s="91">
        <v>-22.112376312354414</v>
      </c>
      <c r="K16" s="91">
        <v>3.8975767988861572</v>
      </c>
    </row>
    <row r="17" spans="1:11" s="55" customFormat="1" ht="12.95" customHeight="1" x14ac:dyDescent="0.15">
      <c r="A17" s="35" t="s">
        <v>120</v>
      </c>
      <c r="B17" s="90">
        <v>210</v>
      </c>
      <c r="C17" s="91">
        <v>-61.397058823529413</v>
      </c>
      <c r="D17" s="90">
        <v>689</v>
      </c>
      <c r="E17" s="91">
        <v>-60.493119266055047</v>
      </c>
      <c r="F17" s="91">
        <v>3.2809523809523808</v>
      </c>
      <c r="G17" s="90">
        <v>3664</v>
      </c>
      <c r="H17" s="91">
        <v>-56.261191357287814</v>
      </c>
      <c r="I17" s="90">
        <v>12480</v>
      </c>
      <c r="J17" s="91">
        <v>-42.371629109715549</v>
      </c>
      <c r="K17" s="91">
        <v>3.4061135371179039</v>
      </c>
    </row>
    <row r="18" spans="1:11" s="59" customFormat="1" ht="23.1" customHeight="1" x14ac:dyDescent="0.15">
      <c r="A18" s="27" t="s">
        <v>170</v>
      </c>
      <c r="B18" s="88">
        <v>112172</v>
      </c>
      <c r="C18" s="89">
        <v>-18.309859154929583</v>
      </c>
      <c r="D18" s="88">
        <v>220711</v>
      </c>
      <c r="E18" s="89">
        <v>-12.270401977891808</v>
      </c>
      <c r="F18" s="89">
        <v>1.9676122383482508</v>
      </c>
      <c r="G18" s="88">
        <v>715898</v>
      </c>
      <c r="H18" s="89">
        <v>-40.100438098871784</v>
      </c>
      <c r="I18" s="88">
        <v>1300847</v>
      </c>
      <c r="J18" s="89">
        <v>-39.430326672368928</v>
      </c>
      <c r="K18" s="89">
        <v>1.8170842773691225</v>
      </c>
    </row>
    <row r="19" spans="1:11" s="55" customFormat="1" ht="12.95" customHeight="1" x14ac:dyDescent="0.15">
      <c r="A19" s="35" t="s">
        <v>45</v>
      </c>
      <c r="B19" s="90">
        <v>106767</v>
      </c>
      <c r="C19" s="91">
        <v>-14.744633959371413</v>
      </c>
      <c r="D19" s="90">
        <v>209820</v>
      </c>
      <c r="E19" s="91">
        <v>-7.366283305004302</v>
      </c>
      <c r="F19" s="91">
        <v>1.965213970608896</v>
      </c>
      <c r="G19" s="90">
        <v>669156</v>
      </c>
      <c r="H19" s="91">
        <v>-37.678085961838825</v>
      </c>
      <c r="I19" s="90">
        <v>1214581</v>
      </c>
      <c r="J19" s="91">
        <v>-36.102025817373935</v>
      </c>
      <c r="K19" s="91">
        <v>1.8150939392309118</v>
      </c>
    </row>
    <row r="20" spans="1:11" s="55" customFormat="1" ht="12.95" customHeight="1" x14ac:dyDescent="0.15">
      <c r="A20" s="35" t="s">
        <v>120</v>
      </c>
      <c r="B20" s="90">
        <v>5405</v>
      </c>
      <c r="C20" s="91">
        <v>-55.264029134249299</v>
      </c>
      <c r="D20" s="90">
        <v>10891</v>
      </c>
      <c r="E20" s="91">
        <v>-56.568033179135426</v>
      </c>
      <c r="F20" s="91">
        <v>2.014986123959297</v>
      </c>
      <c r="G20" s="90">
        <v>46742</v>
      </c>
      <c r="H20" s="91">
        <v>-61.51496439010333</v>
      </c>
      <c r="I20" s="90">
        <v>86266</v>
      </c>
      <c r="J20" s="91">
        <v>-65.056668583974016</v>
      </c>
      <c r="K20" s="91">
        <v>1.845577852894613</v>
      </c>
    </row>
    <row r="21" spans="1:11" s="59" customFormat="1" ht="23.1" customHeight="1" x14ac:dyDescent="0.15">
      <c r="A21" s="27" t="s">
        <v>172</v>
      </c>
      <c r="B21" s="88">
        <v>11204</v>
      </c>
      <c r="C21" s="89">
        <v>0.8279337652987806</v>
      </c>
      <c r="D21" s="88">
        <v>45123</v>
      </c>
      <c r="E21" s="89">
        <v>0.68726988731451399</v>
      </c>
      <c r="F21" s="89">
        <v>4.0274009282399144</v>
      </c>
      <c r="G21" s="88">
        <v>80187</v>
      </c>
      <c r="H21" s="89">
        <v>-22.03879247484322</v>
      </c>
      <c r="I21" s="88">
        <v>331552</v>
      </c>
      <c r="J21" s="89">
        <v>-22.556654411592959</v>
      </c>
      <c r="K21" s="89">
        <v>4.1347350568047192</v>
      </c>
    </row>
    <row r="22" spans="1:11" s="55" customFormat="1" ht="12.95" customHeight="1" x14ac:dyDescent="0.15">
      <c r="A22" s="35" t="s">
        <v>45</v>
      </c>
      <c r="B22" s="90">
        <v>10902</v>
      </c>
      <c r="C22" s="91">
        <v>0.86972612879348787</v>
      </c>
      <c r="D22" s="90">
        <v>44439</v>
      </c>
      <c r="E22" s="91">
        <v>1.435745263638438</v>
      </c>
      <c r="F22" s="91">
        <v>4.0762245459548705</v>
      </c>
      <c r="G22" s="90">
        <v>77650</v>
      </c>
      <c r="H22" s="91">
        <v>-21.221098339200751</v>
      </c>
      <c r="I22" s="90">
        <v>325670</v>
      </c>
      <c r="J22" s="91">
        <v>-21.673837806376824</v>
      </c>
      <c r="K22" s="91">
        <v>4.1940759819703803</v>
      </c>
    </row>
    <row r="23" spans="1:11" s="55" customFormat="1" ht="12.95" customHeight="1" x14ac:dyDescent="0.15">
      <c r="A23" s="35" t="s">
        <v>120</v>
      </c>
      <c r="B23" s="90">
        <v>302</v>
      </c>
      <c r="C23" s="91">
        <v>-0.65789473684210975</v>
      </c>
      <c r="D23" s="90">
        <v>684</v>
      </c>
      <c r="E23" s="91">
        <v>-31.940298507462686</v>
      </c>
      <c r="F23" s="91">
        <v>2.2649006622516556</v>
      </c>
      <c r="G23" s="90">
        <v>2537</v>
      </c>
      <c r="H23" s="91">
        <v>-40.834888059701491</v>
      </c>
      <c r="I23" s="90">
        <v>5882</v>
      </c>
      <c r="J23" s="91">
        <v>-52.314552087555732</v>
      </c>
      <c r="K23" s="91">
        <v>2.3184864012613322</v>
      </c>
    </row>
    <row r="24" spans="1:11" s="59" customFormat="1" ht="23.1" customHeight="1" x14ac:dyDescent="0.15">
      <c r="A24" s="27" t="s">
        <v>173</v>
      </c>
      <c r="B24" s="88">
        <v>13074</v>
      </c>
      <c r="C24" s="89">
        <v>-18.046762364445556</v>
      </c>
      <c r="D24" s="88">
        <v>28442</v>
      </c>
      <c r="E24" s="89">
        <v>-11.960626509007611</v>
      </c>
      <c r="F24" s="89">
        <v>2.1754627504971698</v>
      </c>
      <c r="G24" s="88">
        <v>96734</v>
      </c>
      <c r="H24" s="89">
        <v>-39.886153196037732</v>
      </c>
      <c r="I24" s="88">
        <v>198325</v>
      </c>
      <c r="J24" s="89">
        <v>-34.373800479146539</v>
      </c>
      <c r="K24" s="89">
        <v>2.0502098538259559</v>
      </c>
    </row>
    <row r="25" spans="1:11" s="55" customFormat="1" ht="12.95" customHeight="1" x14ac:dyDescent="0.15">
      <c r="A25" s="35" t="s">
        <v>45</v>
      </c>
      <c r="B25" s="90">
        <v>12573</v>
      </c>
      <c r="C25" s="91">
        <v>-14.626196781421882</v>
      </c>
      <c r="D25" s="90">
        <v>27235</v>
      </c>
      <c r="E25" s="91">
        <v>-5.5913754853022795</v>
      </c>
      <c r="F25" s="91">
        <v>2.1661496858347253</v>
      </c>
      <c r="G25" s="90">
        <v>91227</v>
      </c>
      <c r="H25" s="91">
        <v>-36.73666107266196</v>
      </c>
      <c r="I25" s="90">
        <v>185770</v>
      </c>
      <c r="J25" s="91">
        <v>-29.983454129494987</v>
      </c>
      <c r="K25" s="91">
        <v>2.0363488879388778</v>
      </c>
    </row>
    <row r="26" spans="1:11" s="55" customFormat="1" ht="12.95" customHeight="1" x14ac:dyDescent="0.15">
      <c r="A26" s="35" t="s">
        <v>120</v>
      </c>
      <c r="B26" s="90">
        <v>501</v>
      </c>
      <c r="C26" s="91">
        <v>-59.135399673735726</v>
      </c>
      <c r="D26" s="90">
        <v>1207</v>
      </c>
      <c r="E26" s="91">
        <v>-65.095430884904573</v>
      </c>
      <c r="F26" s="91">
        <v>2.4091816367265468</v>
      </c>
      <c r="G26" s="90">
        <v>5507</v>
      </c>
      <c r="H26" s="91">
        <v>-67.055515673606124</v>
      </c>
      <c r="I26" s="90">
        <v>12555</v>
      </c>
      <c r="J26" s="91">
        <v>-65.958081396925252</v>
      </c>
      <c r="K26" s="91">
        <v>2.2798256764118396</v>
      </c>
    </row>
    <row r="27" spans="1:11" s="59" customFormat="1" ht="23.1" customHeight="1" x14ac:dyDescent="0.15">
      <c r="A27" s="27" t="s">
        <v>171</v>
      </c>
      <c r="B27" s="88">
        <v>130402</v>
      </c>
      <c r="C27" s="89">
        <v>1.6248821278552299</v>
      </c>
      <c r="D27" s="88">
        <v>425000</v>
      </c>
      <c r="E27" s="89">
        <v>8.1656130063423262</v>
      </c>
      <c r="F27" s="89">
        <v>3.2591524669867025</v>
      </c>
      <c r="G27" s="88">
        <v>866718</v>
      </c>
      <c r="H27" s="89">
        <v>-30.719591632168402</v>
      </c>
      <c r="I27" s="88">
        <v>2827512</v>
      </c>
      <c r="J27" s="89">
        <v>-25.1783407365225</v>
      </c>
      <c r="K27" s="89">
        <v>3.2623206163942595</v>
      </c>
    </row>
    <row r="28" spans="1:11" s="55" customFormat="1" ht="12.95" customHeight="1" x14ac:dyDescent="0.15">
      <c r="A28" s="35" t="s">
        <v>45</v>
      </c>
      <c r="B28" s="90">
        <v>127855</v>
      </c>
      <c r="C28" s="91">
        <v>3.1304951038120947</v>
      </c>
      <c r="D28" s="90">
        <v>415955</v>
      </c>
      <c r="E28" s="91">
        <v>10.359529753866312</v>
      </c>
      <c r="F28" s="91">
        <v>3.2533338547573423</v>
      </c>
      <c r="G28" s="90">
        <v>842969</v>
      </c>
      <c r="H28" s="91">
        <v>-29.620915796636211</v>
      </c>
      <c r="I28" s="90">
        <v>2743902</v>
      </c>
      <c r="J28" s="91">
        <v>-24.141061747897695</v>
      </c>
      <c r="K28" s="91">
        <v>3.2550449660663676</v>
      </c>
    </row>
    <row r="29" spans="1:11" s="55" customFormat="1" ht="12.95" customHeight="1" x14ac:dyDescent="0.15">
      <c r="A29" s="35" t="s">
        <v>120</v>
      </c>
      <c r="B29" s="90">
        <v>2547</v>
      </c>
      <c r="C29" s="91">
        <v>-41.353902832143682</v>
      </c>
      <c r="D29" s="90">
        <v>9045</v>
      </c>
      <c r="E29" s="91">
        <v>-43.493471606172299</v>
      </c>
      <c r="F29" s="91">
        <v>3.5512367491166077</v>
      </c>
      <c r="G29" s="90">
        <v>23749</v>
      </c>
      <c r="H29" s="91">
        <v>-55.421030896872772</v>
      </c>
      <c r="I29" s="90">
        <v>83610</v>
      </c>
      <c r="J29" s="91">
        <v>-48.354139513623366</v>
      </c>
      <c r="K29" s="91">
        <v>3.5205692871278789</v>
      </c>
    </row>
    <row r="30" spans="1:11" s="59" customFormat="1" ht="23.1" customHeight="1" x14ac:dyDescent="0.15">
      <c r="A30" s="27" t="s">
        <v>169</v>
      </c>
      <c r="B30" s="88">
        <v>21944</v>
      </c>
      <c r="C30" s="89">
        <v>-6.2903019174104315</v>
      </c>
      <c r="D30" s="88">
        <v>70153</v>
      </c>
      <c r="E30" s="89">
        <v>-2.0742891441812361</v>
      </c>
      <c r="F30" s="89">
        <v>3.1969103171709805</v>
      </c>
      <c r="G30" s="88">
        <v>167118</v>
      </c>
      <c r="H30" s="89">
        <v>-28.352718745042893</v>
      </c>
      <c r="I30" s="88">
        <v>534429</v>
      </c>
      <c r="J30" s="89">
        <v>-21.841052280584762</v>
      </c>
      <c r="K30" s="89">
        <v>3.197914048755969</v>
      </c>
    </row>
    <row r="31" spans="1:11" s="55" customFormat="1" ht="12.95" customHeight="1" x14ac:dyDescent="0.15">
      <c r="A31" s="35" t="s">
        <v>45</v>
      </c>
      <c r="B31" s="90">
        <v>21467</v>
      </c>
      <c r="C31" s="91">
        <v>-2.6969449732571888</v>
      </c>
      <c r="D31" s="90">
        <v>69016</v>
      </c>
      <c r="E31" s="91">
        <v>2.0961848548055428</v>
      </c>
      <c r="F31" s="91">
        <v>3.2149811338333256</v>
      </c>
      <c r="G31" s="90">
        <v>162128</v>
      </c>
      <c r="H31" s="91">
        <v>-25.604786902096109</v>
      </c>
      <c r="I31" s="90">
        <v>522710</v>
      </c>
      <c r="J31" s="91">
        <v>-19.573425734165028</v>
      </c>
      <c r="K31" s="91">
        <v>3.2240575347873284</v>
      </c>
    </row>
    <row r="32" spans="1:11" s="55" customFormat="1" ht="12.95" customHeight="1" x14ac:dyDescent="0.15">
      <c r="A32" s="35" t="s">
        <v>120</v>
      </c>
      <c r="B32" s="90">
        <v>477</v>
      </c>
      <c r="C32" s="91">
        <v>-64.797047970479696</v>
      </c>
      <c r="D32" s="90">
        <v>1137</v>
      </c>
      <c r="E32" s="91">
        <v>-71.856435643564353</v>
      </c>
      <c r="F32" s="91">
        <v>2.3836477987421385</v>
      </c>
      <c r="G32" s="90">
        <v>4990</v>
      </c>
      <c r="H32" s="91">
        <v>-67.43457547477648</v>
      </c>
      <c r="I32" s="90">
        <v>11719</v>
      </c>
      <c r="J32" s="91">
        <v>-65.379615952732649</v>
      </c>
      <c r="K32" s="91">
        <v>2.3484969939879758</v>
      </c>
    </row>
    <row r="33" spans="1:11" s="4" customFormat="1" ht="23.1" customHeight="1" x14ac:dyDescent="0.15">
      <c r="A33" s="27" t="s">
        <v>47</v>
      </c>
      <c r="B33" s="88">
        <v>339183</v>
      </c>
      <c r="C33" s="89">
        <v>-8.6265001818402283</v>
      </c>
      <c r="D33" s="88">
        <v>948675</v>
      </c>
      <c r="E33" s="89">
        <v>-1.9106574547590185</v>
      </c>
      <c r="F33" s="89">
        <v>2.7969414740715188</v>
      </c>
      <c r="G33" s="88">
        <v>2259450</v>
      </c>
      <c r="H33" s="89">
        <v>-34.741809258752212</v>
      </c>
      <c r="I33" s="88">
        <v>6293389</v>
      </c>
      <c r="J33" s="89">
        <v>-29.558473206843402</v>
      </c>
      <c r="K33" s="89">
        <v>2.7853632521188785</v>
      </c>
    </row>
    <row r="34" spans="1:11" s="4" customFormat="1" ht="12.95" customHeight="1" x14ac:dyDescent="0.15">
      <c r="A34" s="33" t="s">
        <v>45</v>
      </c>
      <c r="B34" s="88">
        <v>328870</v>
      </c>
      <c r="C34" s="89">
        <v>-6.0666647625032084</v>
      </c>
      <c r="D34" s="88">
        <v>923470</v>
      </c>
      <c r="E34" s="89">
        <v>1.1335871885263629</v>
      </c>
      <c r="F34" s="89">
        <v>2.8080092437741357</v>
      </c>
      <c r="G34" s="88">
        <v>2165112</v>
      </c>
      <c r="H34" s="89">
        <v>-32.935530993023178</v>
      </c>
      <c r="I34" s="88">
        <v>6059812</v>
      </c>
      <c r="J34" s="89">
        <v>-27.728095596512759</v>
      </c>
      <c r="K34" s="89">
        <v>2.7988445863308686</v>
      </c>
    </row>
    <row r="35" spans="1:11" s="4" customFormat="1" ht="12.95" customHeight="1" x14ac:dyDescent="0.15">
      <c r="A35" s="33" t="s">
        <v>120</v>
      </c>
      <c r="B35" s="88">
        <v>10313</v>
      </c>
      <c r="C35" s="89">
        <v>-51.111637828869398</v>
      </c>
      <c r="D35" s="88">
        <v>25205</v>
      </c>
      <c r="E35" s="89">
        <v>-53.354307393356159</v>
      </c>
      <c r="F35" s="89">
        <v>2.4440027150198778</v>
      </c>
      <c r="G35" s="88">
        <v>94338</v>
      </c>
      <c r="H35" s="89">
        <v>-59.670827633378934</v>
      </c>
      <c r="I35" s="88">
        <v>233577</v>
      </c>
      <c r="J35" s="89">
        <v>-57.489871911069372</v>
      </c>
      <c r="K35" s="89">
        <v>2.4759587864911277</v>
      </c>
    </row>
    <row r="36" spans="1:11" s="2" customFormat="1" ht="30" customHeight="1" x14ac:dyDescent="0.15">
      <c r="A36" s="28" t="s">
        <v>48</v>
      </c>
      <c r="B36" s="90">
        <v>318261</v>
      </c>
      <c r="C36" s="91">
        <v>-11.975849165147793</v>
      </c>
      <c r="D36" s="90">
        <v>896194</v>
      </c>
      <c r="E36" s="91">
        <v>-4.944570073355024</v>
      </c>
      <c r="F36" s="91">
        <v>2.8159089552285703</v>
      </c>
      <c r="G36" s="90">
        <v>2043948</v>
      </c>
      <c r="H36" s="91">
        <v>-36.781391976785436</v>
      </c>
      <c r="I36" s="90">
        <v>5714713</v>
      </c>
      <c r="J36" s="91">
        <v>-30.761342412958157</v>
      </c>
      <c r="K36" s="91">
        <v>2.7959189764123158</v>
      </c>
    </row>
    <row r="37" spans="1:11" s="2" customFormat="1" ht="12.95" customHeight="1" x14ac:dyDescent="0.15">
      <c r="A37" s="35" t="s">
        <v>45</v>
      </c>
      <c r="B37" s="90">
        <v>308303</v>
      </c>
      <c r="C37" s="91">
        <v>-9.5293989911290993</v>
      </c>
      <c r="D37" s="90">
        <v>871710</v>
      </c>
      <c r="E37" s="91">
        <v>-2.0098045277088659</v>
      </c>
      <c r="F37" s="91">
        <v>2.8274457270931519</v>
      </c>
      <c r="G37" s="90">
        <v>1956454</v>
      </c>
      <c r="H37" s="91">
        <v>-35.116206571773475</v>
      </c>
      <c r="I37" s="90">
        <v>5500390</v>
      </c>
      <c r="J37" s="91">
        <v>-28.993527508926178</v>
      </c>
      <c r="K37" s="91">
        <v>2.8114077816294172</v>
      </c>
    </row>
    <row r="38" spans="1:11" s="2" customFormat="1" ht="12.95" customHeight="1" x14ac:dyDescent="0.15">
      <c r="A38" s="35" t="s">
        <v>120</v>
      </c>
      <c r="B38" s="90">
        <v>9958</v>
      </c>
      <c r="C38" s="91">
        <v>-52.088144726712855</v>
      </c>
      <c r="D38" s="90">
        <v>24484</v>
      </c>
      <c r="E38" s="91">
        <v>-53.997331980534732</v>
      </c>
      <c r="F38" s="91">
        <v>2.4587266519381403</v>
      </c>
      <c r="G38" s="90">
        <v>87494</v>
      </c>
      <c r="H38" s="91">
        <v>-59.832524572703527</v>
      </c>
      <c r="I38" s="90">
        <v>214323</v>
      </c>
      <c r="J38" s="91">
        <v>-57.75413296854272</v>
      </c>
      <c r="K38" s="91">
        <v>2.4495736850526892</v>
      </c>
    </row>
    <row r="60" spans="5:14" x14ac:dyDescent="0.15">
      <c r="E60" s="21"/>
      <c r="F60" s="30"/>
      <c r="G60" s="21"/>
      <c r="H60" s="30"/>
      <c r="I60" s="30"/>
      <c r="J60" s="21"/>
      <c r="K60" s="30"/>
      <c r="L60" s="21"/>
      <c r="M60" s="30"/>
      <c r="N60" s="30"/>
    </row>
    <row r="61" spans="5:14" x14ac:dyDescent="0.15">
      <c r="E61" s="22"/>
      <c r="F61" s="29"/>
      <c r="G61" s="22"/>
      <c r="H61" s="29"/>
      <c r="I61" s="29"/>
      <c r="J61" s="22"/>
      <c r="K61" s="29"/>
      <c r="L61" s="22"/>
      <c r="M61" s="29"/>
      <c r="N61" s="29"/>
    </row>
    <row r="62" spans="5:14" x14ac:dyDescent="0.15">
      <c r="E62" s="22"/>
      <c r="F62" s="29"/>
      <c r="G62" s="22"/>
      <c r="H62" s="29"/>
      <c r="I62" s="29"/>
      <c r="J62" s="22"/>
      <c r="K62" s="29"/>
      <c r="L62" s="22"/>
      <c r="M62" s="29"/>
      <c r="N62" s="29"/>
    </row>
  </sheetData>
  <mergeCells count="10">
    <mergeCell ref="I3:J3"/>
    <mergeCell ref="K3:K4"/>
    <mergeCell ref="F3:F4"/>
    <mergeCell ref="A1:K1"/>
    <mergeCell ref="A2:A5"/>
    <mergeCell ref="B2:F2"/>
    <mergeCell ref="G2:K2"/>
    <mergeCell ref="B3:C3"/>
    <mergeCell ref="D3:E3"/>
    <mergeCell ref="G3:H3"/>
  </mergeCells>
  <phoneticPr fontId="19" type="noConversion"/>
  <conditionalFormatting sqref="B3:C3">
    <cfRule type="cellIs" dxfId="8" priority="5" stopIfTrue="1" operator="equal">
      <formula>"FEHLER"</formula>
    </cfRule>
  </conditionalFormatting>
  <conditionalFormatting sqref="A23">
    <cfRule type="cellIs" dxfId="7" priority="3" stopIfTrue="1" operator="equal">
      <formula>"FEHLER"</formula>
    </cfRule>
  </conditionalFormatting>
  <conditionalFormatting sqref="A35 A37:A38 A32">
    <cfRule type="cellIs" dxfId="6"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5" orientation="portrait" useFirstPageNumber="1"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76" t="s">
        <v>352</v>
      </c>
      <c r="B1" s="177"/>
    </row>
    <row r="5" spans="1:2" ht="14.25" x14ac:dyDescent="0.2">
      <c r="A5" s="178" t="s">
        <v>318</v>
      </c>
      <c r="B5" s="179" t="s">
        <v>353</v>
      </c>
    </row>
    <row r="6" spans="1:2" ht="14.25" x14ac:dyDescent="0.2">
      <c r="A6" s="178">
        <v>0</v>
      </c>
      <c r="B6" s="179" t="s">
        <v>354</v>
      </c>
    </row>
    <row r="7" spans="1:2" ht="14.25" x14ac:dyDescent="0.2">
      <c r="A7" s="72"/>
      <c r="B7" s="179" t="s">
        <v>355</v>
      </c>
    </row>
    <row r="8" spans="1:2" ht="14.25" x14ac:dyDescent="0.2">
      <c r="A8" s="178" t="s">
        <v>356</v>
      </c>
      <c r="B8" s="179" t="s">
        <v>357</v>
      </c>
    </row>
    <row r="9" spans="1:2" ht="14.25" x14ac:dyDescent="0.2">
      <c r="A9" s="178" t="s">
        <v>358</v>
      </c>
      <c r="B9" s="179" t="s">
        <v>359</v>
      </c>
    </row>
    <row r="10" spans="1:2" ht="14.25" x14ac:dyDescent="0.2">
      <c r="A10" s="178" t="s">
        <v>273</v>
      </c>
      <c r="B10" s="179" t="s">
        <v>360</v>
      </c>
    </row>
    <row r="11" spans="1:2" ht="14.25" x14ac:dyDescent="0.2">
      <c r="A11" s="178" t="s">
        <v>361</v>
      </c>
      <c r="B11" s="179" t="s">
        <v>362</v>
      </c>
    </row>
    <row r="12" spans="1:2" ht="14.25" x14ac:dyDescent="0.2">
      <c r="A12" s="178" t="s">
        <v>363</v>
      </c>
      <c r="B12" s="179" t="s">
        <v>364</v>
      </c>
    </row>
    <row r="13" spans="1:2" ht="14.25" x14ac:dyDescent="0.2">
      <c r="A13" s="178" t="s">
        <v>365</v>
      </c>
      <c r="B13" s="179" t="s">
        <v>366</v>
      </c>
    </row>
    <row r="14" spans="1:2" ht="14.25" x14ac:dyDescent="0.2">
      <c r="A14" s="178" t="s">
        <v>367</v>
      </c>
      <c r="B14" s="179" t="s">
        <v>368</v>
      </c>
    </row>
    <row r="15" spans="1:2" ht="14.25" x14ac:dyDescent="0.2">
      <c r="A15" s="179"/>
    </row>
    <row r="16" spans="1:2" ht="42.75" x14ac:dyDescent="0.2">
      <c r="A16" s="180" t="s">
        <v>369</v>
      </c>
      <c r="B16" s="181" t="s">
        <v>370</v>
      </c>
    </row>
    <row r="17" spans="1:2" ht="14.25" x14ac:dyDescent="0.2">
      <c r="A17" s="179" t="s">
        <v>371</v>
      </c>
      <c r="B17" s="179"/>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41"/>
  <sheetViews>
    <sheetView zoomScale="130" zoomScaleNormal="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950000000000003" customHeight="1" x14ac:dyDescent="0.15">
      <c r="A1" s="219" t="s">
        <v>330</v>
      </c>
      <c r="B1" s="220"/>
      <c r="C1" s="220"/>
      <c r="D1" s="220"/>
      <c r="E1" s="220"/>
      <c r="F1" s="220"/>
      <c r="G1" s="220"/>
      <c r="H1" s="220"/>
      <c r="I1" s="220"/>
      <c r="J1" s="220"/>
      <c r="K1" s="221"/>
    </row>
    <row r="2" spans="1:11" ht="9.9499999999999993" customHeight="1" x14ac:dyDescent="0.15">
      <c r="A2" s="213" t="s">
        <v>140</v>
      </c>
      <c r="B2" s="208" t="s">
        <v>270</v>
      </c>
      <c r="C2" s="204"/>
      <c r="D2" s="204"/>
      <c r="E2" s="204"/>
      <c r="F2" s="204"/>
      <c r="G2" s="209" t="s">
        <v>271</v>
      </c>
      <c r="H2" s="210"/>
      <c r="I2" s="210"/>
      <c r="J2" s="210"/>
      <c r="K2" s="210"/>
    </row>
    <row r="3" spans="1:11" ht="9.9499999999999993" customHeight="1" x14ac:dyDescent="0.15">
      <c r="A3" s="214"/>
      <c r="B3" s="203" t="s">
        <v>101</v>
      </c>
      <c r="C3" s="205"/>
      <c r="D3" s="217" t="s">
        <v>99</v>
      </c>
      <c r="E3" s="222"/>
      <c r="F3" s="211" t="s">
        <v>43</v>
      </c>
      <c r="G3" s="217" t="s">
        <v>101</v>
      </c>
      <c r="H3" s="222"/>
      <c r="I3" s="217" t="s">
        <v>99</v>
      </c>
      <c r="J3" s="222"/>
      <c r="K3" s="217" t="s">
        <v>43</v>
      </c>
    </row>
    <row r="4" spans="1:11" ht="45" customHeight="1" x14ac:dyDescent="0.15">
      <c r="A4" s="214"/>
      <c r="B4" s="24" t="s">
        <v>102</v>
      </c>
      <c r="C4" s="15" t="s">
        <v>118</v>
      </c>
      <c r="D4" s="15" t="s">
        <v>102</v>
      </c>
      <c r="E4" s="15" t="s">
        <v>118</v>
      </c>
      <c r="F4" s="212"/>
      <c r="G4" s="15" t="s">
        <v>102</v>
      </c>
      <c r="H4" s="15" t="s">
        <v>121</v>
      </c>
      <c r="I4" s="15" t="s">
        <v>102</v>
      </c>
      <c r="J4" s="15" t="s">
        <v>121</v>
      </c>
      <c r="K4" s="217"/>
    </row>
    <row r="5" spans="1:11" ht="9.9499999999999993" customHeight="1" x14ac:dyDescent="0.15">
      <c r="A5" s="215"/>
      <c r="B5" s="25" t="s">
        <v>103</v>
      </c>
      <c r="C5" s="17" t="s">
        <v>104</v>
      </c>
      <c r="D5" s="17" t="s">
        <v>103</v>
      </c>
      <c r="E5" s="17" t="s">
        <v>104</v>
      </c>
      <c r="F5" s="17" t="s">
        <v>105</v>
      </c>
      <c r="G5" s="17" t="s">
        <v>103</v>
      </c>
      <c r="H5" s="17" t="s">
        <v>104</v>
      </c>
      <c r="I5" s="17" t="s">
        <v>103</v>
      </c>
      <c r="J5" s="17" t="s">
        <v>104</v>
      </c>
      <c r="K5" s="18" t="s">
        <v>105</v>
      </c>
    </row>
    <row r="6" spans="1:11" ht="24" customHeight="1" x14ac:dyDescent="0.15">
      <c r="A6" s="33" t="s">
        <v>84</v>
      </c>
      <c r="B6" s="88">
        <v>39786</v>
      </c>
      <c r="C6" s="89">
        <v>-18.248505147225018</v>
      </c>
      <c r="D6" s="88">
        <v>72482</v>
      </c>
      <c r="E6" s="89">
        <v>-15.611647320441023</v>
      </c>
      <c r="F6" s="89">
        <v>1.8217966118735234</v>
      </c>
      <c r="G6" s="88">
        <v>264987</v>
      </c>
      <c r="H6" s="89">
        <v>-37.860806066958851</v>
      </c>
      <c r="I6" s="88">
        <v>452338</v>
      </c>
      <c r="J6" s="89">
        <v>-39.670891883529123</v>
      </c>
      <c r="K6" s="89">
        <v>1.7070195896402465</v>
      </c>
    </row>
    <row r="7" spans="1:11" ht="9" customHeight="1" x14ac:dyDescent="0.15">
      <c r="A7" s="41" t="s">
        <v>45</v>
      </c>
      <c r="B7" s="90">
        <v>38211</v>
      </c>
      <c r="C7" s="91">
        <v>-16.569868995633186</v>
      </c>
      <c r="D7" s="90">
        <v>69596</v>
      </c>
      <c r="E7" s="91">
        <v>-11.473491401241475</v>
      </c>
      <c r="F7" s="91">
        <v>1.8213603412629871</v>
      </c>
      <c r="G7" s="90">
        <v>251755</v>
      </c>
      <c r="H7" s="91">
        <v>-36.703307202228601</v>
      </c>
      <c r="I7" s="90">
        <v>429130</v>
      </c>
      <c r="J7" s="91">
        <v>-37.002244624425451</v>
      </c>
      <c r="K7" s="91">
        <v>1.7045540307044547</v>
      </c>
    </row>
    <row r="8" spans="1:11" ht="9" customHeight="1" x14ac:dyDescent="0.15">
      <c r="A8" s="41" t="s">
        <v>120</v>
      </c>
      <c r="B8" s="90">
        <v>1575</v>
      </c>
      <c r="C8" s="91">
        <v>-45.06452738053715</v>
      </c>
      <c r="D8" s="90">
        <v>2886</v>
      </c>
      <c r="E8" s="91">
        <v>-60.329896907216494</v>
      </c>
      <c r="F8" s="91">
        <v>1.8323809523809524</v>
      </c>
      <c r="G8" s="90">
        <v>13232</v>
      </c>
      <c r="H8" s="91">
        <v>-53.900289168379615</v>
      </c>
      <c r="I8" s="90">
        <v>23208</v>
      </c>
      <c r="J8" s="91">
        <v>-66.169589364586528</v>
      </c>
      <c r="K8" s="91">
        <v>1.7539298669891172</v>
      </c>
    </row>
    <row r="9" spans="1:11" ht="24" customHeight="1" x14ac:dyDescent="0.15">
      <c r="A9" s="33" t="s">
        <v>85</v>
      </c>
      <c r="B9" s="88">
        <v>5888</v>
      </c>
      <c r="C9" s="89">
        <v>-35.825613079019078</v>
      </c>
      <c r="D9" s="88">
        <v>11220</v>
      </c>
      <c r="E9" s="89">
        <v>-36.112060129825757</v>
      </c>
      <c r="F9" s="89">
        <v>1.9055706521739131</v>
      </c>
      <c r="G9" s="88">
        <v>47414</v>
      </c>
      <c r="H9" s="89">
        <v>-48.213115470313248</v>
      </c>
      <c r="I9" s="88">
        <v>82802</v>
      </c>
      <c r="J9" s="89">
        <v>-46.08156594104279</v>
      </c>
      <c r="K9" s="89">
        <v>1.7463618340574514</v>
      </c>
    </row>
    <row r="10" spans="1:11" ht="9" customHeight="1" x14ac:dyDescent="0.15">
      <c r="A10" s="41" t="s">
        <v>45</v>
      </c>
      <c r="B10" s="90">
        <v>5489</v>
      </c>
      <c r="C10" s="91">
        <v>-32.559282467133556</v>
      </c>
      <c r="D10" s="90">
        <v>10410</v>
      </c>
      <c r="E10" s="91">
        <v>-31.346039701905951</v>
      </c>
      <c r="F10" s="91">
        <v>1.8965203133539807</v>
      </c>
      <c r="G10" s="90">
        <v>43296</v>
      </c>
      <c r="H10" s="91">
        <v>-44.511515244722979</v>
      </c>
      <c r="I10" s="90">
        <v>75379</v>
      </c>
      <c r="J10" s="91">
        <v>-42.109224400771069</v>
      </c>
      <c r="K10" s="91">
        <v>1.7410153362897265</v>
      </c>
    </row>
    <row r="11" spans="1:11" ht="9" customHeight="1" x14ac:dyDescent="0.15">
      <c r="A11" s="41" t="s">
        <v>120</v>
      </c>
      <c r="B11" s="90">
        <v>399</v>
      </c>
      <c r="C11" s="91">
        <v>-61.486486486486484</v>
      </c>
      <c r="D11" s="90">
        <v>810</v>
      </c>
      <c r="E11" s="91">
        <v>-66.235931638182578</v>
      </c>
      <c r="F11" s="91">
        <v>2.030075187969925</v>
      </c>
      <c r="G11" s="90">
        <v>4118</v>
      </c>
      <c r="H11" s="91">
        <v>-69.56168231207036</v>
      </c>
      <c r="I11" s="90">
        <v>7423</v>
      </c>
      <c r="J11" s="91">
        <v>-68.223458904109592</v>
      </c>
      <c r="K11" s="91">
        <v>1.8025740650801361</v>
      </c>
    </row>
    <row r="12" spans="1:11" ht="24" customHeight="1" x14ac:dyDescent="0.15">
      <c r="A12" s="33" t="s">
        <v>86</v>
      </c>
      <c r="B12" s="88">
        <v>15972</v>
      </c>
      <c r="C12" s="89">
        <v>-24.209926924171967</v>
      </c>
      <c r="D12" s="88">
        <v>31187</v>
      </c>
      <c r="E12" s="89">
        <v>-14.227172717271728</v>
      </c>
      <c r="F12" s="89">
        <v>1.9526045579764588</v>
      </c>
      <c r="G12" s="88">
        <v>103039</v>
      </c>
      <c r="H12" s="89">
        <v>-42.77550385702623</v>
      </c>
      <c r="I12" s="88">
        <v>184049</v>
      </c>
      <c r="J12" s="89">
        <v>-39.995044388585143</v>
      </c>
      <c r="K12" s="89">
        <v>1.7862071642776036</v>
      </c>
    </row>
    <row r="13" spans="1:11" ht="9" customHeight="1" x14ac:dyDescent="0.15">
      <c r="A13" s="41" t="s">
        <v>45</v>
      </c>
      <c r="B13" s="90">
        <v>15037</v>
      </c>
      <c r="C13" s="91">
        <v>-17.776684164479434</v>
      </c>
      <c r="D13" s="90">
        <v>28619</v>
      </c>
      <c r="E13" s="91">
        <v>-7.7133920221856727</v>
      </c>
      <c r="F13" s="91">
        <v>1.9032386779277781</v>
      </c>
      <c r="G13" s="90">
        <v>93555</v>
      </c>
      <c r="H13" s="91">
        <v>-39.011193178484582</v>
      </c>
      <c r="I13" s="90">
        <v>163747</v>
      </c>
      <c r="J13" s="91">
        <v>-35.910903760875783</v>
      </c>
      <c r="K13" s="91">
        <v>1.7502752391641281</v>
      </c>
    </row>
    <row r="14" spans="1:11" ht="9" customHeight="1" x14ac:dyDescent="0.15">
      <c r="A14" s="41" t="s">
        <v>120</v>
      </c>
      <c r="B14" s="90">
        <v>935</v>
      </c>
      <c r="C14" s="91">
        <v>-66.439339554917439</v>
      </c>
      <c r="D14" s="90">
        <v>2568</v>
      </c>
      <c r="E14" s="91">
        <v>-51.991026360067302</v>
      </c>
      <c r="F14" s="91">
        <v>2.746524064171123</v>
      </c>
      <c r="G14" s="90">
        <v>9484</v>
      </c>
      <c r="H14" s="91">
        <v>-64.431443144314429</v>
      </c>
      <c r="I14" s="90">
        <v>20302</v>
      </c>
      <c r="J14" s="91">
        <v>-60.366234577541775</v>
      </c>
      <c r="K14" s="91">
        <v>2.1406579502319696</v>
      </c>
    </row>
    <row r="15" spans="1:11" ht="24" customHeight="1" x14ac:dyDescent="0.15">
      <c r="A15" s="33" t="s">
        <v>87</v>
      </c>
      <c r="B15" s="88">
        <v>10050</v>
      </c>
      <c r="C15" s="89">
        <v>-16.976456009913264</v>
      </c>
      <c r="D15" s="88">
        <v>29249</v>
      </c>
      <c r="E15" s="89">
        <v>2.9242029699486238</v>
      </c>
      <c r="F15" s="89">
        <v>2.9103482587064677</v>
      </c>
      <c r="G15" s="88">
        <v>64804</v>
      </c>
      <c r="H15" s="89">
        <v>-34.536124131242929</v>
      </c>
      <c r="I15" s="88">
        <v>166401</v>
      </c>
      <c r="J15" s="89">
        <v>-28.752970392412919</v>
      </c>
      <c r="K15" s="89">
        <v>2.5677581630763533</v>
      </c>
    </row>
    <row r="16" spans="1:11" ht="9" customHeight="1" x14ac:dyDescent="0.15">
      <c r="A16" s="41" t="s">
        <v>45</v>
      </c>
      <c r="B16" s="90">
        <v>9892</v>
      </c>
      <c r="C16" s="91">
        <v>-15.402377490806472</v>
      </c>
      <c r="D16" s="90">
        <v>28787</v>
      </c>
      <c r="E16" s="91">
        <v>4.5659280784598621</v>
      </c>
      <c r="F16" s="91">
        <v>2.9101293974929234</v>
      </c>
      <c r="G16" s="90">
        <v>62986</v>
      </c>
      <c r="H16" s="91">
        <v>-32.865776318734618</v>
      </c>
      <c r="I16" s="90">
        <v>161004</v>
      </c>
      <c r="J16" s="91">
        <v>-26.758436217735849</v>
      </c>
      <c r="K16" s="91">
        <v>2.5561870891944243</v>
      </c>
    </row>
    <row r="17" spans="1:11" ht="9" customHeight="1" x14ac:dyDescent="0.15">
      <c r="A17" s="41" t="s">
        <v>120</v>
      </c>
      <c r="B17" s="90">
        <v>158</v>
      </c>
      <c r="C17" s="91">
        <v>-61.650485436893206</v>
      </c>
      <c r="D17" s="90">
        <v>462</v>
      </c>
      <c r="E17" s="91">
        <v>-47.972972972972975</v>
      </c>
      <c r="F17" s="91">
        <v>2.9240506329113924</v>
      </c>
      <c r="G17" s="90">
        <v>1818</v>
      </c>
      <c r="H17" s="91">
        <v>-64.842390253335907</v>
      </c>
      <c r="I17" s="90">
        <v>5397</v>
      </c>
      <c r="J17" s="91">
        <v>-60.689052370893727</v>
      </c>
      <c r="K17" s="91">
        <v>2.9686468646864688</v>
      </c>
    </row>
    <row r="18" spans="1:11" ht="24" customHeight="1" x14ac:dyDescent="0.15">
      <c r="A18" s="33" t="s">
        <v>88</v>
      </c>
      <c r="B18" s="88">
        <v>33969</v>
      </c>
      <c r="C18" s="89">
        <v>-26.520149689588791</v>
      </c>
      <c r="D18" s="88">
        <v>73550</v>
      </c>
      <c r="E18" s="89">
        <v>-18.838692591203014</v>
      </c>
      <c r="F18" s="89">
        <v>2.1652094556801789</v>
      </c>
      <c r="G18" s="88">
        <v>208817</v>
      </c>
      <c r="H18" s="89">
        <v>-47.176526835833052</v>
      </c>
      <c r="I18" s="88">
        <v>410961</v>
      </c>
      <c r="J18" s="89">
        <v>-45.613173712921473</v>
      </c>
      <c r="K18" s="89">
        <v>1.9680437895382081</v>
      </c>
    </row>
    <row r="19" spans="1:11" ht="9" customHeight="1" x14ac:dyDescent="0.15">
      <c r="A19" s="41" t="s">
        <v>45</v>
      </c>
      <c r="B19" s="90">
        <v>32210</v>
      </c>
      <c r="C19" s="91">
        <v>-23.018092301809233</v>
      </c>
      <c r="D19" s="90">
        <v>70103</v>
      </c>
      <c r="E19" s="91">
        <v>-14.320459545343439</v>
      </c>
      <c r="F19" s="91">
        <v>2.1764358894753184</v>
      </c>
      <c r="G19" s="90">
        <v>194575</v>
      </c>
      <c r="H19" s="91">
        <v>-44.608609258326148</v>
      </c>
      <c r="I19" s="90">
        <v>385174</v>
      </c>
      <c r="J19" s="91">
        <v>-42.362086896665247</v>
      </c>
      <c r="K19" s="91">
        <v>1.9795657201593215</v>
      </c>
    </row>
    <row r="20" spans="1:11" ht="9" customHeight="1" x14ac:dyDescent="0.15">
      <c r="A20" s="41" t="s">
        <v>120</v>
      </c>
      <c r="B20" s="90">
        <v>1759</v>
      </c>
      <c r="C20" s="91">
        <v>-59.913400182315407</v>
      </c>
      <c r="D20" s="90">
        <v>3447</v>
      </c>
      <c r="E20" s="91">
        <v>-60.83844580777096</v>
      </c>
      <c r="F20" s="91">
        <v>1.9596361569073337</v>
      </c>
      <c r="G20" s="90">
        <v>14242</v>
      </c>
      <c r="H20" s="91">
        <v>-67.659748399109858</v>
      </c>
      <c r="I20" s="90">
        <v>25787</v>
      </c>
      <c r="J20" s="91">
        <v>-70.482251805725667</v>
      </c>
      <c r="K20" s="91">
        <v>1.8106305294200253</v>
      </c>
    </row>
    <row r="21" spans="1:11" ht="24" customHeight="1" x14ac:dyDescent="0.15">
      <c r="A21" s="33" t="s">
        <v>89</v>
      </c>
      <c r="B21" s="88">
        <v>19748</v>
      </c>
      <c r="C21" s="89">
        <v>-2.7814699945847536</v>
      </c>
      <c r="D21" s="88">
        <v>37794</v>
      </c>
      <c r="E21" s="89">
        <v>3.644590703414238</v>
      </c>
      <c r="F21" s="89">
        <v>1.9138140571197084</v>
      </c>
      <c r="G21" s="88">
        <v>121301</v>
      </c>
      <c r="H21" s="89">
        <v>-33.350366487543823</v>
      </c>
      <c r="I21" s="88">
        <v>215508</v>
      </c>
      <c r="J21" s="89">
        <v>-30.684987022009508</v>
      </c>
      <c r="K21" s="89">
        <v>1.7766382799812037</v>
      </c>
    </row>
    <row r="22" spans="1:11" ht="9" customHeight="1" x14ac:dyDescent="0.15">
      <c r="A22" s="41" t="s">
        <v>45</v>
      </c>
      <c r="B22" s="90">
        <v>18708</v>
      </c>
      <c r="C22" s="91">
        <v>1.8898752791242259</v>
      </c>
      <c r="D22" s="90">
        <v>35972</v>
      </c>
      <c r="E22" s="91">
        <v>9.009363920118787</v>
      </c>
      <c r="F22" s="91">
        <v>1.92281376951037</v>
      </c>
      <c r="G22" s="90">
        <v>112694</v>
      </c>
      <c r="H22" s="91">
        <v>-30.507011334065098</v>
      </c>
      <c r="I22" s="90">
        <v>201257</v>
      </c>
      <c r="J22" s="91">
        <v>-27.226870701562802</v>
      </c>
      <c r="K22" s="91">
        <v>1.7858714749676114</v>
      </c>
    </row>
    <row r="23" spans="1:11" ht="9" customHeight="1" x14ac:dyDescent="0.15">
      <c r="A23" s="41" t="s">
        <v>120</v>
      </c>
      <c r="B23" s="90">
        <v>1040</v>
      </c>
      <c r="C23" s="91">
        <v>-46.721311475409834</v>
      </c>
      <c r="D23" s="90">
        <v>1822</v>
      </c>
      <c r="E23" s="91">
        <v>-47.432198499711482</v>
      </c>
      <c r="F23" s="91">
        <v>1.7519230769230769</v>
      </c>
      <c r="G23" s="90">
        <v>8607</v>
      </c>
      <c r="H23" s="91">
        <v>-56.600443727309397</v>
      </c>
      <c r="I23" s="90">
        <v>14251</v>
      </c>
      <c r="J23" s="91">
        <v>-58.520825450417675</v>
      </c>
      <c r="K23" s="91">
        <v>1.6557453235738353</v>
      </c>
    </row>
    <row r="24" spans="1:11" ht="24" customHeight="1" x14ac:dyDescent="0.15">
      <c r="A24" s="33" t="s">
        <v>122</v>
      </c>
      <c r="B24" s="88">
        <v>9966</v>
      </c>
      <c r="C24" s="89">
        <v>-20.747514910536779</v>
      </c>
      <c r="D24" s="88">
        <v>30174</v>
      </c>
      <c r="E24" s="89">
        <v>-13.63311102842259</v>
      </c>
      <c r="F24" s="89">
        <v>3.0276941601444913</v>
      </c>
      <c r="G24" s="88">
        <v>64941</v>
      </c>
      <c r="H24" s="89">
        <v>-37.685553902989014</v>
      </c>
      <c r="I24" s="88">
        <v>202887</v>
      </c>
      <c r="J24" s="89">
        <v>-30.507917261788549</v>
      </c>
      <c r="K24" s="89">
        <v>3.1241742504735068</v>
      </c>
    </row>
    <row r="25" spans="1:11" ht="9" customHeight="1" x14ac:dyDescent="0.15">
      <c r="A25" s="41" t="s">
        <v>45</v>
      </c>
      <c r="B25" s="90">
        <v>9497</v>
      </c>
      <c r="C25" s="91">
        <v>-20.613558471955201</v>
      </c>
      <c r="D25" s="90">
        <v>29414</v>
      </c>
      <c r="E25" s="91">
        <v>-12.398367930428563</v>
      </c>
      <c r="F25" s="91">
        <v>3.0971885858692221</v>
      </c>
      <c r="G25" s="90">
        <v>62343</v>
      </c>
      <c r="H25" s="91">
        <v>-36.645868054144138</v>
      </c>
      <c r="I25" s="90">
        <v>196868</v>
      </c>
      <c r="J25" s="91">
        <v>-29.044558898263844</v>
      </c>
      <c r="K25" s="91">
        <v>3.1578204449577338</v>
      </c>
    </row>
    <row r="26" spans="1:11" ht="9" customHeight="1" x14ac:dyDescent="0.15">
      <c r="A26" s="41" t="s">
        <v>120</v>
      </c>
      <c r="B26" s="90">
        <v>469</v>
      </c>
      <c r="C26" s="91">
        <v>-23.366013071895424</v>
      </c>
      <c r="D26" s="90">
        <v>760</v>
      </c>
      <c r="E26" s="91">
        <v>-44.117647058823529</v>
      </c>
      <c r="F26" s="91">
        <v>1.6204690831556503</v>
      </c>
      <c r="G26" s="90">
        <v>2598</v>
      </c>
      <c r="H26" s="91">
        <v>-55.291688177594217</v>
      </c>
      <c r="I26" s="90">
        <v>6019</v>
      </c>
      <c r="J26" s="91">
        <v>-58.501103143960286</v>
      </c>
      <c r="K26" s="91">
        <v>2.3167821401077751</v>
      </c>
    </row>
    <row r="27" spans="1:11" ht="24" customHeight="1" x14ac:dyDescent="0.15">
      <c r="A27" s="33" t="s">
        <v>123</v>
      </c>
      <c r="B27" s="88">
        <v>7058</v>
      </c>
      <c r="C27" s="89">
        <v>-8.6815888213222934</v>
      </c>
      <c r="D27" s="88">
        <v>17104</v>
      </c>
      <c r="E27" s="89">
        <v>-12.1430039038422</v>
      </c>
      <c r="F27" s="89">
        <v>2.4233493907622554</v>
      </c>
      <c r="G27" s="88">
        <v>40096</v>
      </c>
      <c r="H27" s="89">
        <v>-40.872694026219165</v>
      </c>
      <c r="I27" s="88">
        <v>94953</v>
      </c>
      <c r="J27" s="89">
        <v>-39.618838072951114</v>
      </c>
      <c r="K27" s="89">
        <v>2.3681414604948126</v>
      </c>
    </row>
    <row r="28" spans="1:11" ht="9" customHeight="1" x14ac:dyDescent="0.15">
      <c r="A28" s="41" t="s">
        <v>45</v>
      </c>
      <c r="B28" s="90">
        <v>6967</v>
      </c>
      <c r="C28" s="91">
        <v>-8.3048170571202888</v>
      </c>
      <c r="D28" s="90">
        <v>16929</v>
      </c>
      <c r="E28" s="91">
        <v>-11.745386299655934</v>
      </c>
      <c r="F28" s="91">
        <v>2.4298837376202096</v>
      </c>
      <c r="G28" s="90">
        <v>39101</v>
      </c>
      <c r="H28" s="91">
        <v>-40.751572088794603</v>
      </c>
      <c r="I28" s="90">
        <v>92952</v>
      </c>
      <c r="J28" s="91">
        <v>-39.392042564844878</v>
      </c>
      <c r="K28" s="91">
        <v>2.3772282038822539</v>
      </c>
    </row>
    <row r="29" spans="1:11" ht="9" customHeight="1" x14ac:dyDescent="0.15">
      <c r="A29" s="41" t="s">
        <v>120</v>
      </c>
      <c r="B29" s="90">
        <v>91</v>
      </c>
      <c r="C29" s="91">
        <v>-30.534351145038173</v>
      </c>
      <c r="D29" s="90">
        <v>175</v>
      </c>
      <c r="E29" s="91">
        <v>-38.811188811188813</v>
      </c>
      <c r="F29" s="91">
        <v>1.9230769230769231</v>
      </c>
      <c r="G29" s="90">
        <v>995</v>
      </c>
      <c r="H29" s="91">
        <v>-45.269526952695273</v>
      </c>
      <c r="I29" s="90">
        <v>2001</v>
      </c>
      <c r="J29" s="91">
        <v>-48.560411311053983</v>
      </c>
      <c r="K29" s="91">
        <v>2.0110552763819096</v>
      </c>
    </row>
    <row r="30" spans="1:11" ht="24" customHeight="1" x14ac:dyDescent="0.15">
      <c r="A30" s="33" t="s">
        <v>124</v>
      </c>
      <c r="B30" s="88">
        <v>11685</v>
      </c>
      <c r="C30" s="89">
        <v>-9.3131548311990713</v>
      </c>
      <c r="D30" s="88">
        <v>72630</v>
      </c>
      <c r="E30" s="89">
        <v>-5.0917197627526889E-2</v>
      </c>
      <c r="F30" s="89">
        <v>6.2156611039794605</v>
      </c>
      <c r="G30" s="88">
        <v>78533</v>
      </c>
      <c r="H30" s="89">
        <v>-30.228239913999133</v>
      </c>
      <c r="I30" s="88">
        <v>543768</v>
      </c>
      <c r="J30" s="89">
        <v>-18.762876124770116</v>
      </c>
      <c r="K30" s="89">
        <v>6.924070136121121</v>
      </c>
    </row>
    <row r="31" spans="1:11" ht="9" customHeight="1" x14ac:dyDescent="0.15">
      <c r="A31" s="41" t="s">
        <v>45</v>
      </c>
      <c r="B31" s="90">
        <v>11404</v>
      </c>
      <c r="C31" s="91">
        <v>-8.2025275698301527</v>
      </c>
      <c r="D31" s="90">
        <v>71408</v>
      </c>
      <c r="E31" s="91">
        <v>0.24426537889209499</v>
      </c>
      <c r="F31" s="91">
        <v>6.2616625745352508</v>
      </c>
      <c r="G31" s="90">
        <v>76473</v>
      </c>
      <c r="H31" s="91">
        <v>-29.349975055893282</v>
      </c>
      <c r="I31" s="90">
        <v>536434</v>
      </c>
      <c r="J31" s="91">
        <v>-18.308589389622313</v>
      </c>
      <c r="K31" s="91">
        <v>7.0146849214755536</v>
      </c>
    </row>
    <row r="32" spans="1:11" ht="9" customHeight="1" x14ac:dyDescent="0.15">
      <c r="A32" s="41" t="s">
        <v>120</v>
      </c>
      <c r="B32" s="90">
        <v>281</v>
      </c>
      <c r="C32" s="91">
        <v>-39.177489177489178</v>
      </c>
      <c r="D32" s="90">
        <v>1222</v>
      </c>
      <c r="E32" s="91">
        <v>-14.724354501046761</v>
      </c>
      <c r="F32" s="91">
        <v>4.3487544483985765</v>
      </c>
      <c r="G32" s="90">
        <v>2060</v>
      </c>
      <c r="H32" s="91">
        <v>-52.259559675550406</v>
      </c>
      <c r="I32" s="90">
        <v>7334</v>
      </c>
      <c r="J32" s="91">
        <v>-42.251968503937007</v>
      </c>
      <c r="K32" s="91">
        <v>3.5601941747572816</v>
      </c>
    </row>
    <row r="33" spans="1:11" ht="24" customHeight="1" x14ac:dyDescent="0.15">
      <c r="A33" s="33" t="s">
        <v>125</v>
      </c>
      <c r="B33" s="88">
        <v>9821</v>
      </c>
      <c r="C33" s="89">
        <v>-13.425599435825106</v>
      </c>
      <c r="D33" s="88">
        <v>36519</v>
      </c>
      <c r="E33" s="89">
        <v>-6.2268898931799441</v>
      </c>
      <c r="F33" s="89">
        <v>3.7184604419101923</v>
      </c>
      <c r="G33" s="88">
        <v>63415</v>
      </c>
      <c r="H33" s="89">
        <v>-39.094899203810954</v>
      </c>
      <c r="I33" s="88">
        <v>249570</v>
      </c>
      <c r="J33" s="89">
        <v>-29.831023139427003</v>
      </c>
      <c r="K33" s="89">
        <v>3.9355042182448949</v>
      </c>
    </row>
    <row r="34" spans="1:11" ht="9" customHeight="1" x14ac:dyDescent="0.15">
      <c r="A34" s="41" t="s">
        <v>45</v>
      </c>
      <c r="B34" s="90">
        <v>9663</v>
      </c>
      <c r="C34" s="91">
        <v>-12.977305475504323</v>
      </c>
      <c r="D34" s="90">
        <v>36244</v>
      </c>
      <c r="E34" s="91">
        <v>-5.7961220564537115</v>
      </c>
      <c r="F34" s="91">
        <v>3.750802028355583</v>
      </c>
      <c r="G34" s="90">
        <v>61847</v>
      </c>
      <c r="H34" s="91">
        <v>-38.957539627706822</v>
      </c>
      <c r="I34" s="90">
        <v>241838</v>
      </c>
      <c r="J34" s="91">
        <v>-30.61856823587128</v>
      </c>
      <c r="K34" s="91">
        <v>3.9102624217827864</v>
      </c>
    </row>
    <row r="35" spans="1:11" ht="9" customHeight="1" x14ac:dyDescent="0.15">
      <c r="A35" s="41" t="s">
        <v>120</v>
      </c>
      <c r="B35" s="90">
        <v>158</v>
      </c>
      <c r="C35" s="91">
        <v>-34.166666666666671</v>
      </c>
      <c r="D35" s="90">
        <v>275</v>
      </c>
      <c r="E35" s="91">
        <v>-41.48936170212766</v>
      </c>
      <c r="F35" s="91">
        <v>1.740506329113924</v>
      </c>
      <c r="G35" s="90">
        <v>1568</v>
      </c>
      <c r="H35" s="91">
        <v>-44.05993578308955</v>
      </c>
      <c r="I35" s="90">
        <v>7732</v>
      </c>
      <c r="J35" s="91">
        <v>8.7941466160123838</v>
      </c>
      <c r="K35" s="91">
        <v>4.9311224489795915</v>
      </c>
    </row>
    <row r="36" spans="1:11" ht="24" customHeight="1" x14ac:dyDescent="0.15">
      <c r="A36" s="33" t="s">
        <v>126</v>
      </c>
      <c r="B36" s="88">
        <v>9078</v>
      </c>
      <c r="C36" s="89">
        <v>-3.0438961871195147</v>
      </c>
      <c r="D36" s="88">
        <v>30248</v>
      </c>
      <c r="E36" s="89">
        <v>-10.232668566001905</v>
      </c>
      <c r="F36" s="89">
        <v>3.3320114562679004</v>
      </c>
      <c r="G36" s="88">
        <v>56711</v>
      </c>
      <c r="H36" s="89">
        <v>-41.06233501693999</v>
      </c>
      <c r="I36" s="88">
        <v>189373</v>
      </c>
      <c r="J36" s="89">
        <v>-41.477125233321381</v>
      </c>
      <c r="K36" s="89">
        <v>3.3392639875861825</v>
      </c>
    </row>
    <row r="37" spans="1:11" ht="9" customHeight="1" x14ac:dyDescent="0.15">
      <c r="A37" s="41" t="s">
        <v>45</v>
      </c>
      <c r="B37" s="90">
        <v>8984</v>
      </c>
      <c r="C37" s="91">
        <v>-2.8021205236395161</v>
      </c>
      <c r="D37" s="90">
        <v>30072</v>
      </c>
      <c r="E37" s="91">
        <v>-10.101342261815788</v>
      </c>
      <c r="F37" s="91">
        <v>3.3472840605520928</v>
      </c>
      <c r="G37" s="90">
        <v>55813</v>
      </c>
      <c r="H37" s="91">
        <v>-41.052776105531088</v>
      </c>
      <c r="I37" s="90">
        <v>187761</v>
      </c>
      <c r="J37" s="91">
        <v>-41.30304299710518</v>
      </c>
      <c r="K37" s="91">
        <v>3.3641087201906368</v>
      </c>
    </row>
    <row r="38" spans="1:11" ht="9" customHeight="1" x14ac:dyDescent="0.15">
      <c r="A38" s="41" t="s">
        <v>120</v>
      </c>
      <c r="B38" s="90">
        <v>94</v>
      </c>
      <c r="C38" s="91">
        <v>-21.666666666666671</v>
      </c>
      <c r="D38" s="90">
        <v>176</v>
      </c>
      <c r="E38" s="91">
        <v>-28.163265306122454</v>
      </c>
      <c r="F38" s="91">
        <v>1.8723404255319149</v>
      </c>
      <c r="G38" s="90">
        <v>898</v>
      </c>
      <c r="H38" s="91">
        <v>-41.65042235217674</v>
      </c>
      <c r="I38" s="90">
        <v>1612</v>
      </c>
      <c r="J38" s="91">
        <v>-56.502968159740959</v>
      </c>
      <c r="K38" s="91">
        <v>1.7951002227171493</v>
      </c>
    </row>
    <row r="39" spans="1:11" ht="24" customHeight="1" x14ac:dyDescent="0.15">
      <c r="A39" s="33" t="s">
        <v>127</v>
      </c>
      <c r="B39" s="88">
        <v>25570</v>
      </c>
      <c r="C39" s="89">
        <v>-0.94522352211977534</v>
      </c>
      <c r="D39" s="88">
        <v>72862</v>
      </c>
      <c r="E39" s="89">
        <v>3.6473299382628284</v>
      </c>
      <c r="F39" s="89">
        <v>2.8495111458740712</v>
      </c>
      <c r="G39" s="88">
        <v>162647</v>
      </c>
      <c r="H39" s="89">
        <v>-28.88691652529775</v>
      </c>
      <c r="I39" s="88">
        <v>445621</v>
      </c>
      <c r="J39" s="89">
        <v>-24.292912818630953</v>
      </c>
      <c r="K39" s="89">
        <v>2.7398046075242704</v>
      </c>
    </row>
    <row r="40" spans="1:11" ht="9" customHeight="1" x14ac:dyDescent="0.15">
      <c r="A40" s="41" t="s">
        <v>45</v>
      </c>
      <c r="B40" s="90">
        <v>24914</v>
      </c>
      <c r="C40" s="91">
        <v>0.58947028423771997</v>
      </c>
      <c r="D40" s="90">
        <v>70410</v>
      </c>
      <c r="E40" s="91">
        <v>7.3306809347418493</v>
      </c>
      <c r="F40" s="91">
        <v>2.826121859195633</v>
      </c>
      <c r="G40" s="90">
        <v>157746</v>
      </c>
      <c r="H40" s="91">
        <v>-28.345802161263506</v>
      </c>
      <c r="I40" s="90">
        <v>427282</v>
      </c>
      <c r="J40" s="91">
        <v>-23.183463164082937</v>
      </c>
      <c r="K40" s="91">
        <v>2.7086709013223791</v>
      </c>
    </row>
    <row r="41" spans="1:11" ht="9" customHeight="1" x14ac:dyDescent="0.15">
      <c r="A41" s="41" t="s">
        <v>120</v>
      </c>
      <c r="B41" s="90">
        <v>656</v>
      </c>
      <c r="C41" s="91">
        <v>-37.284894837476102</v>
      </c>
      <c r="D41" s="90">
        <v>2452</v>
      </c>
      <c r="E41" s="91">
        <v>-47.796465829252718</v>
      </c>
      <c r="F41" s="91">
        <v>3.7378048780487805</v>
      </c>
      <c r="G41" s="90">
        <v>4901</v>
      </c>
      <c r="H41" s="91">
        <v>-42.792109256449166</v>
      </c>
      <c r="I41" s="90">
        <v>18339</v>
      </c>
      <c r="J41" s="91">
        <v>-43.354440154440155</v>
      </c>
      <c r="K41" s="91">
        <v>3.7418894103244238</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5"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7" orientation="portrait" useFirstPageNumber="1" r:id="rId1"/>
  <headerFooter alignWithMargins="0">
    <oddHeader>&amp;C&amp;8- 16 -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U41"/>
  <sheetViews>
    <sheetView zoomScale="130" workbookViewId="0">
      <selection sqref="A1:K1"/>
    </sheetView>
  </sheetViews>
  <sheetFormatPr baseColWidth="10" defaultRowHeight="8.25" x14ac:dyDescent="0.15"/>
  <cols>
    <col min="1" max="1" width="19.85546875" style="12" customWidth="1"/>
    <col min="2" max="11" width="7.140625" style="12" customWidth="1"/>
    <col min="12" max="16384" width="11.42578125" style="12"/>
  </cols>
  <sheetData>
    <row r="1" spans="1:11" ht="39.75" customHeight="1" x14ac:dyDescent="0.15">
      <c r="A1" s="223" t="s">
        <v>331</v>
      </c>
      <c r="B1" s="224"/>
      <c r="C1" s="224"/>
      <c r="D1" s="224"/>
      <c r="E1" s="224"/>
      <c r="F1" s="224"/>
      <c r="G1" s="224"/>
      <c r="H1" s="224"/>
      <c r="I1" s="224"/>
      <c r="J1" s="224"/>
      <c r="K1" s="225"/>
    </row>
    <row r="2" spans="1:11" ht="9.9499999999999993" customHeight="1" x14ac:dyDescent="0.15">
      <c r="A2" s="213" t="s">
        <v>140</v>
      </c>
      <c r="B2" s="208" t="s">
        <v>270</v>
      </c>
      <c r="C2" s="204"/>
      <c r="D2" s="204"/>
      <c r="E2" s="204"/>
      <c r="F2" s="204"/>
      <c r="G2" s="209" t="s">
        <v>271</v>
      </c>
      <c r="H2" s="210"/>
      <c r="I2" s="210"/>
      <c r="J2" s="210"/>
      <c r="K2" s="210"/>
    </row>
    <row r="3" spans="1:11" ht="9.9499999999999993" customHeight="1" x14ac:dyDescent="0.15">
      <c r="A3" s="214"/>
      <c r="B3" s="203" t="s">
        <v>101</v>
      </c>
      <c r="C3" s="205"/>
      <c r="D3" s="217" t="s">
        <v>99</v>
      </c>
      <c r="E3" s="222"/>
      <c r="F3" s="211" t="s">
        <v>43</v>
      </c>
      <c r="G3" s="217" t="s">
        <v>101</v>
      </c>
      <c r="H3" s="222"/>
      <c r="I3" s="217" t="s">
        <v>99</v>
      </c>
      <c r="J3" s="222"/>
      <c r="K3" s="217" t="s">
        <v>43</v>
      </c>
    </row>
    <row r="4" spans="1:11" ht="45" customHeight="1" x14ac:dyDescent="0.15">
      <c r="A4" s="214"/>
      <c r="B4" s="61" t="s">
        <v>102</v>
      </c>
      <c r="C4" s="60" t="s">
        <v>118</v>
      </c>
      <c r="D4" s="60" t="s">
        <v>102</v>
      </c>
      <c r="E4" s="60" t="s">
        <v>118</v>
      </c>
      <c r="F4" s="212"/>
      <c r="G4" s="60" t="s">
        <v>102</v>
      </c>
      <c r="H4" s="60" t="s">
        <v>121</v>
      </c>
      <c r="I4" s="60" t="s">
        <v>102</v>
      </c>
      <c r="J4" s="60" t="s">
        <v>121</v>
      </c>
      <c r="K4" s="217"/>
    </row>
    <row r="5" spans="1:11" ht="9.9499999999999993" customHeight="1" x14ac:dyDescent="0.15">
      <c r="A5" s="215"/>
      <c r="B5" s="25" t="s">
        <v>103</v>
      </c>
      <c r="C5" s="62" t="s">
        <v>104</v>
      </c>
      <c r="D5" s="62" t="s">
        <v>103</v>
      </c>
      <c r="E5" s="62" t="s">
        <v>104</v>
      </c>
      <c r="F5" s="62" t="s">
        <v>105</v>
      </c>
      <c r="G5" s="62" t="s">
        <v>103</v>
      </c>
      <c r="H5" s="62" t="s">
        <v>104</v>
      </c>
      <c r="I5" s="62" t="s">
        <v>103</v>
      </c>
      <c r="J5" s="62" t="s">
        <v>104</v>
      </c>
      <c r="K5" s="63" t="s">
        <v>105</v>
      </c>
    </row>
    <row r="6" spans="1:11" ht="24" customHeight="1" x14ac:dyDescent="0.15">
      <c r="A6" s="33" t="s">
        <v>128</v>
      </c>
      <c r="B6" s="88">
        <v>32427</v>
      </c>
      <c r="C6" s="89">
        <v>-6.7305203209940458</v>
      </c>
      <c r="D6" s="88">
        <v>102091</v>
      </c>
      <c r="E6" s="89">
        <v>0.52383343672151739</v>
      </c>
      <c r="F6" s="89">
        <v>3.1483331791408395</v>
      </c>
      <c r="G6" s="88">
        <v>196752</v>
      </c>
      <c r="H6" s="89">
        <v>-34.138944493167926</v>
      </c>
      <c r="I6" s="88">
        <v>616222</v>
      </c>
      <c r="J6" s="89">
        <v>-26.617262309508817</v>
      </c>
      <c r="K6" s="89">
        <v>3.1319732455070342</v>
      </c>
    </row>
    <row r="7" spans="1:11" ht="9" customHeight="1" x14ac:dyDescent="0.15">
      <c r="A7" s="41" t="s">
        <v>45</v>
      </c>
      <c r="B7" s="90">
        <v>31832</v>
      </c>
      <c r="C7" s="91">
        <v>-5.213947532977997</v>
      </c>
      <c r="D7" s="90">
        <v>100695</v>
      </c>
      <c r="E7" s="91">
        <v>2.3791368003660267</v>
      </c>
      <c r="F7" s="91">
        <v>3.1633262126162354</v>
      </c>
      <c r="G7" s="90">
        <v>190726</v>
      </c>
      <c r="H7" s="91">
        <v>-32.790183841537541</v>
      </c>
      <c r="I7" s="90">
        <v>598465</v>
      </c>
      <c r="J7" s="91">
        <v>-25.065798205480718</v>
      </c>
      <c r="K7" s="91">
        <v>3.1378259912125248</v>
      </c>
    </row>
    <row r="8" spans="1:11" ht="9" customHeight="1" x14ac:dyDescent="0.15">
      <c r="A8" s="41" t="s">
        <v>120</v>
      </c>
      <c r="B8" s="90">
        <v>595</v>
      </c>
      <c r="C8" s="91">
        <v>-49.746621621621621</v>
      </c>
      <c r="D8" s="90">
        <v>1396</v>
      </c>
      <c r="E8" s="91">
        <v>-56.429463171036204</v>
      </c>
      <c r="F8" s="91">
        <v>2.3462184873949581</v>
      </c>
      <c r="G8" s="90">
        <v>6026</v>
      </c>
      <c r="H8" s="91">
        <v>-59.721943720339553</v>
      </c>
      <c r="I8" s="90">
        <v>17757</v>
      </c>
      <c r="J8" s="91">
        <v>-56.777742618601366</v>
      </c>
      <c r="K8" s="91">
        <v>2.9467308330567539</v>
      </c>
    </row>
    <row r="9" spans="1:11" ht="24" customHeight="1" x14ac:dyDescent="0.15">
      <c r="A9" s="33" t="s">
        <v>129</v>
      </c>
      <c r="B9" s="88">
        <v>2367</v>
      </c>
      <c r="C9" s="89">
        <v>-5.6972111553784828</v>
      </c>
      <c r="D9" s="88">
        <v>5188</v>
      </c>
      <c r="E9" s="89">
        <v>-9.4589877835951199</v>
      </c>
      <c r="F9" s="89">
        <v>2.1918039712716517</v>
      </c>
      <c r="G9" s="88">
        <v>17568</v>
      </c>
      <c r="H9" s="89">
        <v>-29.329417917052169</v>
      </c>
      <c r="I9" s="88">
        <v>39004</v>
      </c>
      <c r="J9" s="89">
        <v>-25.921142596672496</v>
      </c>
      <c r="K9" s="89">
        <v>2.2201730418943533</v>
      </c>
    </row>
    <row r="10" spans="1:11" ht="9" customHeight="1" x14ac:dyDescent="0.15">
      <c r="A10" s="41" t="s">
        <v>45</v>
      </c>
      <c r="B10" s="90">
        <v>2282</v>
      </c>
      <c r="C10" s="91">
        <v>-3.5502958579881607</v>
      </c>
      <c r="D10" s="90">
        <v>4911</v>
      </c>
      <c r="E10" s="91">
        <v>-3.7436299490395868</v>
      </c>
      <c r="F10" s="91">
        <v>2.152059596844873</v>
      </c>
      <c r="G10" s="90">
        <v>16876</v>
      </c>
      <c r="H10" s="91">
        <v>-27.343178197787054</v>
      </c>
      <c r="I10" s="90">
        <v>36929</v>
      </c>
      <c r="J10" s="91">
        <v>-23.383817427385893</v>
      </c>
      <c r="K10" s="91">
        <v>2.1882555107845461</v>
      </c>
    </row>
    <row r="11" spans="1:11" ht="9" customHeight="1" x14ac:dyDescent="0.15">
      <c r="A11" s="41" t="s">
        <v>120</v>
      </c>
      <c r="B11" s="90">
        <v>85</v>
      </c>
      <c r="C11" s="91">
        <v>-40.972222222222221</v>
      </c>
      <c r="D11" s="90">
        <v>277</v>
      </c>
      <c r="E11" s="91">
        <v>-55.891719745222929</v>
      </c>
      <c r="F11" s="91">
        <v>3.2588235294117647</v>
      </c>
      <c r="G11" s="90">
        <v>692</v>
      </c>
      <c r="H11" s="91">
        <v>-57.598039215686278</v>
      </c>
      <c r="I11" s="90">
        <v>2075</v>
      </c>
      <c r="J11" s="91">
        <v>-53.39173405211141</v>
      </c>
      <c r="K11" s="91">
        <v>2.9985549132947975</v>
      </c>
    </row>
    <row r="12" spans="1:11" ht="24" customHeight="1" x14ac:dyDescent="0.15">
      <c r="A12" s="33" t="s">
        <v>130</v>
      </c>
      <c r="B12" s="88">
        <v>9725</v>
      </c>
      <c r="C12" s="89">
        <v>3.0408984954439546</v>
      </c>
      <c r="D12" s="88">
        <v>40928</v>
      </c>
      <c r="E12" s="89">
        <v>7.0880975431068265</v>
      </c>
      <c r="F12" s="89">
        <v>4.2085347043701802</v>
      </c>
      <c r="G12" s="88">
        <v>66037</v>
      </c>
      <c r="H12" s="89">
        <v>-25.359992766236402</v>
      </c>
      <c r="I12" s="88">
        <v>281187</v>
      </c>
      <c r="J12" s="89">
        <v>-17.006977403130975</v>
      </c>
      <c r="K12" s="89">
        <v>4.2580220179596289</v>
      </c>
    </row>
    <row r="13" spans="1:11" ht="9" customHeight="1" x14ac:dyDescent="0.15">
      <c r="A13" s="41" t="s">
        <v>45</v>
      </c>
      <c r="B13" s="90">
        <v>9576</v>
      </c>
      <c r="C13" s="91">
        <v>3.4460408339634938</v>
      </c>
      <c r="D13" s="90">
        <v>40125</v>
      </c>
      <c r="E13" s="91">
        <v>8.168216740800645</v>
      </c>
      <c r="F13" s="91">
        <v>4.1901629072681708</v>
      </c>
      <c r="G13" s="90">
        <v>64726</v>
      </c>
      <c r="H13" s="91">
        <v>-25.034456399624744</v>
      </c>
      <c r="I13" s="90">
        <v>273459</v>
      </c>
      <c r="J13" s="91">
        <v>-17.252992653021707</v>
      </c>
      <c r="K13" s="91">
        <v>4.2248709946543892</v>
      </c>
    </row>
    <row r="14" spans="1:11" ht="9" customHeight="1" x14ac:dyDescent="0.15">
      <c r="A14" s="41" t="s">
        <v>120</v>
      </c>
      <c r="B14" s="90">
        <v>149</v>
      </c>
      <c r="C14" s="91">
        <v>-17.679558011049721</v>
      </c>
      <c r="D14" s="90">
        <v>803</v>
      </c>
      <c r="E14" s="91">
        <v>-28.558718861209968</v>
      </c>
      <c r="F14" s="91">
        <v>5.3892617449664426</v>
      </c>
      <c r="G14" s="90">
        <v>1311</v>
      </c>
      <c r="H14" s="91">
        <v>-38.537271448663851</v>
      </c>
      <c r="I14" s="90">
        <v>7728</v>
      </c>
      <c r="J14" s="91">
        <v>-7.2491598655784912</v>
      </c>
      <c r="K14" s="91">
        <v>5.8947368421052628</v>
      </c>
    </row>
    <row r="15" spans="1:11" ht="24" customHeight="1" x14ac:dyDescent="0.15">
      <c r="A15" s="33" t="s">
        <v>131</v>
      </c>
      <c r="B15" s="88">
        <v>14063</v>
      </c>
      <c r="C15" s="89">
        <v>-3.2539900935608159</v>
      </c>
      <c r="D15" s="88">
        <v>38237</v>
      </c>
      <c r="E15" s="89">
        <v>6.3912075681691647</v>
      </c>
      <c r="F15" s="89">
        <v>2.7189788807509068</v>
      </c>
      <c r="G15" s="88">
        <v>84451</v>
      </c>
      <c r="H15" s="89">
        <v>-36.458098204746214</v>
      </c>
      <c r="I15" s="88">
        <v>218153</v>
      </c>
      <c r="J15" s="89">
        <v>-31.366053169734158</v>
      </c>
      <c r="K15" s="89">
        <v>2.5831902523356738</v>
      </c>
    </row>
    <row r="16" spans="1:11" ht="9" customHeight="1" x14ac:dyDescent="0.15">
      <c r="A16" s="41" t="s">
        <v>45</v>
      </c>
      <c r="B16" s="90">
        <v>13766</v>
      </c>
      <c r="C16" s="91">
        <v>-1.7416131334760934</v>
      </c>
      <c r="D16" s="90">
        <v>37185</v>
      </c>
      <c r="E16" s="91">
        <v>10.292154827228231</v>
      </c>
      <c r="F16" s="91">
        <v>2.7012203980822318</v>
      </c>
      <c r="G16" s="90">
        <v>81996</v>
      </c>
      <c r="H16" s="91">
        <v>-35.397051755788937</v>
      </c>
      <c r="I16" s="90">
        <v>208593</v>
      </c>
      <c r="J16" s="91">
        <v>-30.063836492747981</v>
      </c>
      <c r="K16" s="91">
        <v>2.5439411678618469</v>
      </c>
    </row>
    <row r="17" spans="1:11" ht="9" customHeight="1" x14ac:dyDescent="0.15">
      <c r="A17" s="41" t="s">
        <v>120</v>
      </c>
      <c r="B17" s="90">
        <v>297</v>
      </c>
      <c r="C17" s="91">
        <v>-43.536121673003805</v>
      </c>
      <c r="D17" s="90">
        <v>1052</v>
      </c>
      <c r="E17" s="91">
        <v>-52.719101123595507</v>
      </c>
      <c r="F17" s="91">
        <v>3.542087542087542</v>
      </c>
      <c r="G17" s="90">
        <v>2455</v>
      </c>
      <c r="H17" s="91">
        <v>-58.967073374561259</v>
      </c>
      <c r="I17" s="90">
        <v>9560</v>
      </c>
      <c r="J17" s="91">
        <v>-51.194608944251584</v>
      </c>
      <c r="K17" s="91">
        <v>3.8940936863543789</v>
      </c>
    </row>
    <row r="18" spans="1:11" ht="24" customHeight="1" x14ac:dyDescent="0.15">
      <c r="A18" s="33" t="s">
        <v>132</v>
      </c>
      <c r="B18" s="88">
        <v>12681</v>
      </c>
      <c r="C18" s="89">
        <v>-16.103208733046642</v>
      </c>
      <c r="D18" s="88">
        <v>47689</v>
      </c>
      <c r="E18" s="89">
        <v>-7.8402195338770184</v>
      </c>
      <c r="F18" s="89">
        <v>3.7606655626527878</v>
      </c>
      <c r="G18" s="88">
        <v>84251</v>
      </c>
      <c r="H18" s="89">
        <v>-38.254585962520792</v>
      </c>
      <c r="I18" s="88">
        <v>327339</v>
      </c>
      <c r="J18" s="89">
        <v>-28.206787192371038</v>
      </c>
      <c r="K18" s="89">
        <v>3.8852832607328103</v>
      </c>
    </row>
    <row r="19" spans="1:11" ht="9" customHeight="1" x14ac:dyDescent="0.15">
      <c r="A19" s="41" t="s">
        <v>45</v>
      </c>
      <c r="B19" s="90">
        <v>12454</v>
      </c>
      <c r="C19" s="91">
        <v>-13.260899846775317</v>
      </c>
      <c r="D19" s="90">
        <v>47185</v>
      </c>
      <c r="E19" s="91">
        <v>-5.9366465323046924</v>
      </c>
      <c r="F19" s="91">
        <v>3.7887425726674162</v>
      </c>
      <c r="G19" s="90">
        <v>82147</v>
      </c>
      <c r="H19" s="91">
        <v>-36.210377548960224</v>
      </c>
      <c r="I19" s="90">
        <v>322970</v>
      </c>
      <c r="J19" s="91">
        <v>-27.145625286199916</v>
      </c>
      <c r="K19" s="91">
        <v>3.9316104057360586</v>
      </c>
    </row>
    <row r="20" spans="1:11" ht="9" customHeight="1" x14ac:dyDescent="0.15">
      <c r="A20" s="41" t="s">
        <v>120</v>
      </c>
      <c r="B20" s="90">
        <v>227</v>
      </c>
      <c r="C20" s="91">
        <v>-70.013210039630124</v>
      </c>
      <c r="D20" s="90">
        <v>504</v>
      </c>
      <c r="E20" s="91">
        <v>-68.161718256475041</v>
      </c>
      <c r="F20" s="91">
        <v>2.2202643171806167</v>
      </c>
      <c r="G20" s="90">
        <v>2104</v>
      </c>
      <c r="H20" s="91">
        <v>-72.572024507886852</v>
      </c>
      <c r="I20" s="90">
        <v>4369</v>
      </c>
      <c r="J20" s="91">
        <v>-65.429656591232799</v>
      </c>
      <c r="K20" s="91">
        <v>2.0765209125475286</v>
      </c>
    </row>
    <row r="21" spans="1:11" ht="24" customHeight="1" x14ac:dyDescent="0.15">
      <c r="A21" s="33" t="s">
        <v>133</v>
      </c>
      <c r="B21" s="88">
        <v>5473</v>
      </c>
      <c r="C21" s="89">
        <v>-5.6053811659192831</v>
      </c>
      <c r="D21" s="88">
        <v>16712</v>
      </c>
      <c r="E21" s="89">
        <v>2.394062724442847E-2</v>
      </c>
      <c r="F21" s="89">
        <v>3.0535355380961082</v>
      </c>
      <c r="G21" s="88">
        <v>36330</v>
      </c>
      <c r="H21" s="89">
        <v>-34.46378641652386</v>
      </c>
      <c r="I21" s="88">
        <v>111878</v>
      </c>
      <c r="J21" s="89">
        <v>-33.65986136394632</v>
      </c>
      <c r="K21" s="89">
        <v>3.0794935315166527</v>
      </c>
    </row>
    <row r="22" spans="1:11" ht="9" customHeight="1" x14ac:dyDescent="0.15">
      <c r="A22" s="41" t="s">
        <v>45</v>
      </c>
      <c r="B22" s="90">
        <v>5382</v>
      </c>
      <c r="C22" s="91">
        <v>-4.4389204545454533</v>
      </c>
      <c r="D22" s="90">
        <v>16448</v>
      </c>
      <c r="E22" s="91">
        <v>4.8444671086180477</v>
      </c>
      <c r="F22" s="91">
        <v>3.0561129691564473</v>
      </c>
      <c r="G22" s="90">
        <v>35486</v>
      </c>
      <c r="H22" s="91">
        <v>-33.989359723203989</v>
      </c>
      <c r="I22" s="90">
        <v>108675</v>
      </c>
      <c r="J22" s="91">
        <v>-32.841631699615007</v>
      </c>
      <c r="K22" s="91">
        <v>3.0624753423885478</v>
      </c>
    </row>
    <row r="23" spans="1:11" ht="9" customHeight="1" x14ac:dyDescent="0.15">
      <c r="A23" s="41" t="s">
        <v>120</v>
      </c>
      <c r="B23" s="90">
        <v>91</v>
      </c>
      <c r="C23" s="91">
        <v>-45.180722891566262</v>
      </c>
      <c r="D23" s="90">
        <v>264</v>
      </c>
      <c r="E23" s="91">
        <v>-74.117647058823536</v>
      </c>
      <c r="F23" s="91">
        <v>2.901098901098901</v>
      </c>
      <c r="G23" s="90">
        <v>844</v>
      </c>
      <c r="H23" s="91">
        <v>-49.672033392963627</v>
      </c>
      <c r="I23" s="90">
        <v>3203</v>
      </c>
      <c r="J23" s="91">
        <v>-53.062719812426728</v>
      </c>
      <c r="K23" s="91">
        <v>3.7950236966824646</v>
      </c>
    </row>
    <row r="24" spans="1:11" ht="24" customHeight="1" x14ac:dyDescent="0.15">
      <c r="A24" s="33" t="s">
        <v>134</v>
      </c>
      <c r="B24" s="88">
        <v>14644</v>
      </c>
      <c r="C24" s="89">
        <v>8.8368636194723109</v>
      </c>
      <c r="D24" s="88">
        <v>42086</v>
      </c>
      <c r="E24" s="89">
        <v>8.631459398069282</v>
      </c>
      <c r="F24" s="89">
        <v>2.8739415460256761</v>
      </c>
      <c r="G24" s="88">
        <v>91115</v>
      </c>
      <c r="H24" s="89">
        <v>-29.904528914429903</v>
      </c>
      <c r="I24" s="88">
        <v>264069</v>
      </c>
      <c r="J24" s="89">
        <v>-26.608765737472552</v>
      </c>
      <c r="K24" s="89">
        <v>2.8981945892553367</v>
      </c>
    </row>
    <row r="25" spans="1:11" ht="9" customHeight="1" x14ac:dyDescent="0.15">
      <c r="A25" s="41" t="s">
        <v>45</v>
      </c>
      <c r="B25" s="90">
        <v>14487</v>
      </c>
      <c r="C25" s="91">
        <v>9.2616336073610341</v>
      </c>
      <c r="D25" s="90">
        <v>41440</v>
      </c>
      <c r="E25" s="91">
        <v>8.7264522222805283</v>
      </c>
      <c r="F25" s="91">
        <v>2.8604956167598536</v>
      </c>
      <c r="G25" s="90">
        <v>89730</v>
      </c>
      <c r="H25" s="91">
        <v>-29.308049255107107</v>
      </c>
      <c r="I25" s="90">
        <v>259620</v>
      </c>
      <c r="J25" s="91">
        <v>-25.821161626551458</v>
      </c>
      <c r="K25" s="91">
        <v>2.8933467067870278</v>
      </c>
    </row>
    <row r="26" spans="1:11" ht="9" customHeight="1" x14ac:dyDescent="0.15">
      <c r="A26" s="41" t="s">
        <v>120</v>
      </c>
      <c r="B26" s="90">
        <v>157</v>
      </c>
      <c r="C26" s="91">
        <v>-19.897959183673464</v>
      </c>
      <c r="D26" s="90">
        <v>646</v>
      </c>
      <c r="E26" s="91">
        <v>2.866242038216555</v>
      </c>
      <c r="F26" s="91">
        <v>4.1146496815286628</v>
      </c>
      <c r="G26" s="90">
        <v>1385</v>
      </c>
      <c r="H26" s="91">
        <v>-54.67931937172775</v>
      </c>
      <c r="I26" s="90">
        <v>4449</v>
      </c>
      <c r="J26" s="91">
        <v>-54.685271949480544</v>
      </c>
      <c r="K26" s="91">
        <v>3.2122743682310468</v>
      </c>
    </row>
    <row r="27" spans="1:11" ht="24" customHeight="1" x14ac:dyDescent="0.15">
      <c r="A27" s="33" t="s">
        <v>135</v>
      </c>
      <c r="B27" s="88">
        <v>7919</v>
      </c>
      <c r="C27" s="89">
        <v>-12.6709307454786</v>
      </c>
      <c r="D27" s="88">
        <v>28824</v>
      </c>
      <c r="E27" s="89">
        <v>-14.331569874576473</v>
      </c>
      <c r="F27" s="89">
        <v>3.6398535168581891</v>
      </c>
      <c r="G27" s="88">
        <v>57043</v>
      </c>
      <c r="H27" s="89">
        <v>-36.213490182045895</v>
      </c>
      <c r="I27" s="88">
        <v>234166</v>
      </c>
      <c r="J27" s="89">
        <v>-26.064827385876399</v>
      </c>
      <c r="K27" s="89">
        <v>4.1050786248970077</v>
      </c>
    </row>
    <row r="28" spans="1:11" ht="9" customHeight="1" x14ac:dyDescent="0.15">
      <c r="A28" s="41" t="s">
        <v>45</v>
      </c>
      <c r="B28" s="90">
        <v>7712</v>
      </c>
      <c r="C28" s="91">
        <v>-9.5684803001876162</v>
      </c>
      <c r="D28" s="90">
        <v>28138</v>
      </c>
      <c r="E28" s="91">
        <v>-11.826272248683878</v>
      </c>
      <c r="F28" s="91">
        <v>3.6485995850622408</v>
      </c>
      <c r="G28" s="90">
        <v>53596</v>
      </c>
      <c r="H28" s="91">
        <v>-34.435935703276002</v>
      </c>
      <c r="I28" s="90">
        <v>222375</v>
      </c>
      <c r="J28" s="91">
        <v>-25.152219937193493</v>
      </c>
      <c r="K28" s="91">
        <v>4.1490969475333976</v>
      </c>
    </row>
    <row r="29" spans="1:11" ht="9" customHeight="1" x14ac:dyDescent="0.15">
      <c r="A29" s="41" t="s">
        <v>120</v>
      </c>
      <c r="B29" s="90">
        <v>207</v>
      </c>
      <c r="C29" s="91">
        <v>-61.666666666666664</v>
      </c>
      <c r="D29" s="90">
        <v>686</v>
      </c>
      <c r="E29" s="91">
        <v>-60.438292964244525</v>
      </c>
      <c r="F29" s="91">
        <v>3.3140096618357489</v>
      </c>
      <c r="G29" s="90">
        <v>3447</v>
      </c>
      <c r="H29" s="91">
        <v>-55.128872689403799</v>
      </c>
      <c r="I29" s="90">
        <v>11791</v>
      </c>
      <c r="J29" s="91">
        <v>-39.887840938057607</v>
      </c>
      <c r="K29" s="91">
        <v>3.4206556425877577</v>
      </c>
    </row>
    <row r="30" spans="1:11" ht="24" customHeight="1" x14ac:dyDescent="0.15">
      <c r="A30" s="33" t="s">
        <v>136</v>
      </c>
      <c r="B30" s="88">
        <v>10589</v>
      </c>
      <c r="C30" s="89">
        <v>14.154808106942653</v>
      </c>
      <c r="D30" s="88">
        <v>36570</v>
      </c>
      <c r="E30" s="89">
        <v>13.716222519356947</v>
      </c>
      <c r="F30" s="89">
        <v>3.4535839078288788</v>
      </c>
      <c r="G30" s="88">
        <v>68421</v>
      </c>
      <c r="H30" s="89">
        <v>-25.596998695084821</v>
      </c>
      <c r="I30" s="88">
        <v>233204</v>
      </c>
      <c r="J30" s="89">
        <v>-21.476168830075594</v>
      </c>
      <c r="K30" s="89">
        <v>3.408368775668289</v>
      </c>
    </row>
    <row r="31" spans="1:11" ht="9" customHeight="1" x14ac:dyDescent="0.15">
      <c r="A31" s="41" t="s">
        <v>45</v>
      </c>
      <c r="B31" s="90">
        <v>10264</v>
      </c>
      <c r="C31" s="91">
        <v>16.490750198615373</v>
      </c>
      <c r="D31" s="90">
        <v>35439</v>
      </c>
      <c r="E31" s="91">
        <v>16.197252368930123</v>
      </c>
      <c r="F31" s="91">
        <v>3.4527474668745128</v>
      </c>
      <c r="G31" s="90">
        <v>65856</v>
      </c>
      <c r="H31" s="91">
        <v>-23.707136237256719</v>
      </c>
      <c r="I31" s="90">
        <v>225761</v>
      </c>
      <c r="J31" s="91">
        <v>-20.577443333931399</v>
      </c>
      <c r="K31" s="91">
        <v>3.4281007045675413</v>
      </c>
    </row>
    <row r="32" spans="1:11" ht="9" customHeight="1" x14ac:dyDescent="0.15">
      <c r="A32" s="41" t="s">
        <v>120</v>
      </c>
      <c r="B32" s="90">
        <v>325</v>
      </c>
      <c r="C32" s="91">
        <v>-30.107526881720432</v>
      </c>
      <c r="D32" s="90">
        <v>1131</v>
      </c>
      <c r="E32" s="91">
        <v>-31.867469879518069</v>
      </c>
      <c r="F32" s="91">
        <v>3.48</v>
      </c>
      <c r="G32" s="90">
        <v>2565</v>
      </c>
      <c r="H32" s="91">
        <v>-54.521276595744681</v>
      </c>
      <c r="I32" s="90">
        <v>7443</v>
      </c>
      <c r="J32" s="91">
        <v>-41.540999057492932</v>
      </c>
      <c r="K32" s="91">
        <v>2.9017543859649124</v>
      </c>
    </row>
    <row r="33" spans="1:21" ht="24" customHeight="1" x14ac:dyDescent="0.15">
      <c r="A33" s="33" t="s">
        <v>137</v>
      </c>
      <c r="B33" s="88">
        <v>5642</v>
      </c>
      <c r="C33" s="89">
        <v>-1.1908931698774126</v>
      </c>
      <c r="D33" s="88">
        <v>14093</v>
      </c>
      <c r="E33" s="89">
        <v>12.142913981061511</v>
      </c>
      <c r="F33" s="89">
        <v>2.497873094647288</v>
      </c>
      <c r="G33" s="88">
        <v>34909</v>
      </c>
      <c r="H33" s="89">
        <v>-37.558803012145169</v>
      </c>
      <c r="I33" s="88">
        <v>83464</v>
      </c>
      <c r="J33" s="89">
        <v>-31.374257946753048</v>
      </c>
      <c r="K33" s="89">
        <v>2.3909020596407804</v>
      </c>
    </row>
    <row r="34" spans="1:21" ht="9" customHeight="1" x14ac:dyDescent="0.15">
      <c r="A34" s="41" t="s">
        <v>45</v>
      </c>
      <c r="B34" s="90">
        <v>5579</v>
      </c>
      <c r="C34" s="91">
        <v>5.3802008608315077E-2</v>
      </c>
      <c r="D34" s="90">
        <v>13855</v>
      </c>
      <c r="E34" s="91">
        <v>16.979061127997298</v>
      </c>
      <c r="F34" s="91">
        <v>2.4834199677361535</v>
      </c>
      <c r="G34" s="90">
        <v>34122</v>
      </c>
      <c r="H34" s="91">
        <v>-36.770128787176873</v>
      </c>
      <c r="I34" s="90">
        <v>80791</v>
      </c>
      <c r="J34" s="91">
        <v>-27.64877087717727</v>
      </c>
      <c r="K34" s="91">
        <v>2.3677099818299046</v>
      </c>
    </row>
    <row r="35" spans="1:21" ht="9" customHeight="1" x14ac:dyDescent="0.15">
      <c r="A35" s="41" t="s">
        <v>120</v>
      </c>
      <c r="B35" s="90">
        <v>63</v>
      </c>
      <c r="C35" s="91">
        <v>-52.985074626865675</v>
      </c>
      <c r="D35" s="90">
        <v>238</v>
      </c>
      <c r="E35" s="91">
        <v>-67.08160442600277</v>
      </c>
      <c r="F35" s="91">
        <v>3.7777777777777777</v>
      </c>
      <c r="G35" s="90">
        <v>787</v>
      </c>
      <c r="H35" s="91">
        <v>-59.474768280123584</v>
      </c>
      <c r="I35" s="90">
        <v>2673</v>
      </c>
      <c r="J35" s="91">
        <v>-73.154564627899973</v>
      </c>
      <c r="K35" s="91">
        <v>3.3964421855146125</v>
      </c>
    </row>
    <row r="36" spans="1:21" ht="24" customHeight="1" x14ac:dyDescent="0.15">
      <c r="A36" s="33" t="s">
        <v>138</v>
      </c>
      <c r="B36" s="88">
        <v>4140</v>
      </c>
      <c r="C36" s="89">
        <v>-10.292524377031413</v>
      </c>
      <c r="D36" s="88">
        <v>8757</v>
      </c>
      <c r="E36" s="89">
        <v>-16.345051585785257</v>
      </c>
      <c r="F36" s="89">
        <v>2.1152173913043479</v>
      </c>
      <c r="G36" s="88">
        <v>30366</v>
      </c>
      <c r="H36" s="89">
        <v>-25.931165695050851</v>
      </c>
      <c r="I36" s="88">
        <v>67796</v>
      </c>
      <c r="J36" s="89">
        <v>-23.188652096575012</v>
      </c>
      <c r="K36" s="89">
        <v>2.2326285977738261</v>
      </c>
    </row>
    <row r="37" spans="1:21" ht="9" customHeight="1" x14ac:dyDescent="0.15">
      <c r="A37" s="41" t="s">
        <v>45</v>
      </c>
      <c r="B37" s="90">
        <v>3993</v>
      </c>
      <c r="C37" s="91">
        <v>-4.3821839080459739</v>
      </c>
      <c r="D37" s="90">
        <v>8325</v>
      </c>
      <c r="E37" s="91">
        <v>-1.4092846991946999</v>
      </c>
      <c r="F37" s="91">
        <v>2.0848985725018783</v>
      </c>
      <c r="G37" s="90">
        <v>29009</v>
      </c>
      <c r="H37" s="91">
        <v>-24.339479930100936</v>
      </c>
      <c r="I37" s="90">
        <v>63926</v>
      </c>
      <c r="J37" s="91">
        <v>-18.97126487774581</v>
      </c>
      <c r="K37" s="91">
        <v>2.2036609328139543</v>
      </c>
    </row>
    <row r="38" spans="1:21" ht="9" customHeight="1" x14ac:dyDescent="0.15">
      <c r="A38" s="41" t="s">
        <v>120</v>
      </c>
      <c r="B38" s="90">
        <v>147</v>
      </c>
      <c r="C38" s="91">
        <v>-66.514806378132121</v>
      </c>
      <c r="D38" s="90">
        <v>432</v>
      </c>
      <c r="E38" s="91">
        <v>-78.656126482213438</v>
      </c>
      <c r="F38" s="91">
        <v>2.9387755102040818</v>
      </c>
      <c r="G38" s="90">
        <v>1357</v>
      </c>
      <c r="H38" s="91">
        <v>-48.908132530120483</v>
      </c>
      <c r="I38" s="90">
        <v>3870</v>
      </c>
      <c r="J38" s="91">
        <v>-58.697972251867661</v>
      </c>
      <c r="K38" s="91">
        <v>2.851879145173176</v>
      </c>
    </row>
    <row r="39" spans="1:21" s="4" customFormat="1" ht="24" customHeight="1" x14ac:dyDescent="0.15">
      <c r="A39" s="33" t="s">
        <v>143</v>
      </c>
      <c r="B39" s="88">
        <v>318261</v>
      </c>
      <c r="C39" s="89">
        <v>-11.975849165147793</v>
      </c>
      <c r="D39" s="88">
        <v>896194</v>
      </c>
      <c r="E39" s="89">
        <v>-4.944570073355024</v>
      </c>
      <c r="F39" s="89">
        <v>2.8159089552285703</v>
      </c>
      <c r="G39" s="88">
        <v>2043948</v>
      </c>
      <c r="H39" s="89">
        <v>-36.781391976785436</v>
      </c>
      <c r="I39" s="88">
        <v>5714713</v>
      </c>
      <c r="J39" s="89">
        <v>-30.761342412958157</v>
      </c>
      <c r="K39" s="89">
        <v>2.7959189764123158</v>
      </c>
      <c r="L39" s="21"/>
      <c r="M39" s="21"/>
      <c r="N39" s="21"/>
      <c r="O39" s="21"/>
      <c r="P39" s="21"/>
      <c r="Q39" s="21"/>
      <c r="R39" s="21"/>
      <c r="S39" s="21"/>
      <c r="T39" s="21"/>
      <c r="U39" s="21"/>
    </row>
    <row r="40" spans="1:21" s="4" customFormat="1" ht="9" customHeight="1" x14ac:dyDescent="0.15">
      <c r="A40" s="44" t="s">
        <v>45</v>
      </c>
      <c r="B40" s="88">
        <v>308303</v>
      </c>
      <c r="C40" s="89">
        <v>-9.5293989911290993</v>
      </c>
      <c r="D40" s="88">
        <v>871710</v>
      </c>
      <c r="E40" s="89">
        <v>-2.0098045277088659</v>
      </c>
      <c r="F40" s="89">
        <v>2.8274457270931519</v>
      </c>
      <c r="G40" s="88">
        <v>1956454</v>
      </c>
      <c r="H40" s="89">
        <v>-35.116206571773475</v>
      </c>
      <c r="I40" s="88">
        <v>5500390</v>
      </c>
      <c r="J40" s="89">
        <v>-28.993527508926178</v>
      </c>
      <c r="K40" s="89">
        <v>2.8114077816294172</v>
      </c>
    </row>
    <row r="41" spans="1:21" s="4" customFormat="1" ht="9" customHeight="1" x14ac:dyDescent="0.15">
      <c r="A41" s="44" t="s">
        <v>120</v>
      </c>
      <c r="B41" s="88">
        <v>9958</v>
      </c>
      <c r="C41" s="89">
        <v>-52.088144726712855</v>
      </c>
      <c r="D41" s="88">
        <v>24484</v>
      </c>
      <c r="E41" s="89">
        <v>-53.997331980534732</v>
      </c>
      <c r="F41" s="89">
        <v>2.4587266519381403</v>
      </c>
      <c r="G41" s="88">
        <v>87494</v>
      </c>
      <c r="H41" s="89">
        <v>-59.832524572703527</v>
      </c>
      <c r="I41" s="88">
        <v>214323</v>
      </c>
      <c r="J41" s="89">
        <v>-57.75413296854272</v>
      </c>
      <c r="K41" s="89">
        <v>2.4495736850526892</v>
      </c>
    </row>
  </sheetData>
  <mergeCells count="10">
    <mergeCell ref="K3:K4"/>
    <mergeCell ref="A1:K1"/>
    <mergeCell ref="A2:A5"/>
    <mergeCell ref="B2:F2"/>
    <mergeCell ref="G2:K2"/>
    <mergeCell ref="B3:C3"/>
    <mergeCell ref="D3:E3"/>
    <mergeCell ref="F3:F4"/>
    <mergeCell ref="G3:H3"/>
    <mergeCell ref="I3:J3"/>
  </mergeCells>
  <phoneticPr fontId="19" type="noConversion"/>
  <conditionalFormatting sqref="B3:C3">
    <cfRule type="cellIs" dxfId="4"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18" orientation="portrait" useFirstPageNumber="1" r:id="rId1"/>
  <headerFooter alignWithMargins="0">
    <oddHeader>&amp;C&amp;8- 17 -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60"/>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96" t="s">
        <v>332</v>
      </c>
      <c r="B1" s="196"/>
      <c r="C1" s="196"/>
      <c r="D1" s="196"/>
      <c r="E1" s="196"/>
      <c r="F1" s="196"/>
      <c r="G1" s="196"/>
      <c r="H1" s="196"/>
      <c r="I1" s="196"/>
      <c r="J1" s="196"/>
    </row>
    <row r="2" spans="1:10" ht="20.100000000000001" customHeight="1" x14ac:dyDescent="0.15">
      <c r="A2" s="213" t="s">
        <v>30</v>
      </c>
      <c r="B2" s="229" t="s">
        <v>270</v>
      </c>
      <c r="C2" s="230"/>
      <c r="D2" s="230"/>
      <c r="E2" s="230"/>
      <c r="F2" s="230"/>
      <c r="G2" s="230"/>
      <c r="H2" s="230"/>
      <c r="I2" s="231"/>
      <c r="J2" s="98" t="s">
        <v>272</v>
      </c>
    </row>
    <row r="3" spans="1:10" ht="9.9499999999999993" customHeight="1" x14ac:dyDescent="0.15">
      <c r="A3" s="214"/>
      <c r="B3" s="232" t="s">
        <v>213</v>
      </c>
      <c r="C3" s="233"/>
      <c r="D3" s="234"/>
      <c r="E3" s="216" t="s">
        <v>24</v>
      </c>
      <c r="F3" s="216"/>
      <c r="G3" s="216"/>
      <c r="H3" s="216"/>
      <c r="I3" s="216"/>
      <c r="J3" s="217" t="s">
        <v>23</v>
      </c>
    </row>
    <row r="4" spans="1:10" ht="9.9499999999999993" customHeight="1" x14ac:dyDescent="0.15">
      <c r="A4" s="214"/>
      <c r="B4" s="238" t="s">
        <v>102</v>
      </c>
      <c r="C4" s="216" t="s">
        <v>25</v>
      </c>
      <c r="D4" s="216"/>
      <c r="E4" s="216" t="s">
        <v>102</v>
      </c>
      <c r="F4" s="227" t="s">
        <v>118</v>
      </c>
      <c r="G4" s="227" t="s">
        <v>27</v>
      </c>
      <c r="H4" s="216" t="s">
        <v>139</v>
      </c>
      <c r="I4" s="216"/>
      <c r="J4" s="217"/>
    </row>
    <row r="5" spans="1:10" ht="54.95" customHeight="1" x14ac:dyDescent="0.15">
      <c r="A5" s="214"/>
      <c r="B5" s="238"/>
      <c r="C5" s="15" t="s">
        <v>141</v>
      </c>
      <c r="D5" s="15" t="s">
        <v>118</v>
      </c>
      <c r="E5" s="216"/>
      <c r="F5" s="228"/>
      <c r="G5" s="228"/>
      <c r="H5" s="15" t="s">
        <v>154</v>
      </c>
      <c r="I5" s="15" t="s">
        <v>142</v>
      </c>
      <c r="J5" s="217"/>
    </row>
    <row r="6" spans="1:10" ht="9.9499999999999993" customHeight="1" x14ac:dyDescent="0.15">
      <c r="A6" s="215"/>
      <c r="B6" s="235" t="s">
        <v>103</v>
      </c>
      <c r="C6" s="236"/>
      <c r="D6" s="17" t="s">
        <v>104</v>
      </c>
      <c r="E6" s="17" t="s">
        <v>103</v>
      </c>
      <c r="F6" s="236" t="s">
        <v>104</v>
      </c>
      <c r="G6" s="236"/>
      <c r="H6" s="17" t="s">
        <v>103</v>
      </c>
      <c r="I6" s="236" t="s">
        <v>104</v>
      </c>
      <c r="J6" s="237"/>
    </row>
    <row r="7" spans="1:10" s="4" customFormat="1" ht="35.1" customHeight="1" x14ac:dyDescent="0.15">
      <c r="A7" s="36" t="s">
        <v>148</v>
      </c>
      <c r="B7" s="88">
        <v>924</v>
      </c>
      <c r="C7" s="88">
        <v>889</v>
      </c>
      <c r="D7" s="89">
        <v>-1.3318534961154285</v>
      </c>
      <c r="E7" s="88">
        <v>44791</v>
      </c>
      <c r="F7" s="89">
        <v>-0.96402591372410029</v>
      </c>
      <c r="G7" s="89">
        <v>46.024125069438931</v>
      </c>
      <c r="H7" s="88">
        <v>46782</v>
      </c>
      <c r="I7" s="89">
        <v>95.74408960711385</v>
      </c>
      <c r="J7" s="89">
        <v>31.648764094612652</v>
      </c>
    </row>
    <row r="8" spans="1:10" s="4" customFormat="1" ht="24.95" customHeight="1" x14ac:dyDescent="0.15">
      <c r="A8" s="38" t="s">
        <v>46</v>
      </c>
      <c r="B8" s="90">
        <v>347</v>
      </c>
      <c r="C8" s="90">
        <v>337</v>
      </c>
      <c r="D8" s="91">
        <v>-0.8823529411764639</v>
      </c>
      <c r="E8" s="90">
        <v>29173</v>
      </c>
      <c r="F8" s="91">
        <v>-2.876452375403673</v>
      </c>
      <c r="G8" s="91">
        <v>50.734359006172646</v>
      </c>
      <c r="H8" s="90">
        <v>30399</v>
      </c>
      <c r="I8" s="91">
        <v>95.966972597782814</v>
      </c>
      <c r="J8" s="91">
        <v>34.626681329061967</v>
      </c>
    </row>
    <row r="9" spans="1:10" s="34" customFormat="1" ht="24.95" customHeight="1" x14ac:dyDescent="0.15">
      <c r="A9" s="38" t="s">
        <v>36</v>
      </c>
      <c r="B9" s="90">
        <v>91</v>
      </c>
      <c r="C9" s="90">
        <v>89</v>
      </c>
      <c r="D9" s="91">
        <v>3.4883720930232585</v>
      </c>
      <c r="E9" s="90">
        <v>5923</v>
      </c>
      <c r="F9" s="91">
        <v>12.840541055439132</v>
      </c>
      <c r="G9" s="91">
        <v>43.709323413919492</v>
      </c>
      <c r="H9" s="90">
        <v>6078</v>
      </c>
      <c r="I9" s="91">
        <v>97.449819019414292</v>
      </c>
      <c r="J9" s="91">
        <v>30.511005095750853</v>
      </c>
    </row>
    <row r="10" spans="1:10" s="34" customFormat="1" ht="24.95" customHeight="1" x14ac:dyDescent="0.15">
      <c r="A10" s="38" t="s">
        <v>37</v>
      </c>
      <c r="B10" s="90">
        <v>297</v>
      </c>
      <c r="C10" s="90">
        <v>286</v>
      </c>
      <c r="D10" s="91">
        <v>-3.3783783783783718</v>
      </c>
      <c r="E10" s="90">
        <v>5958</v>
      </c>
      <c r="F10" s="91">
        <v>-2.3918741808650026</v>
      </c>
      <c r="G10" s="91">
        <v>31.714075021960024</v>
      </c>
      <c r="H10" s="90">
        <v>6213</v>
      </c>
      <c r="I10" s="91">
        <v>95.895702559150166</v>
      </c>
      <c r="J10" s="91">
        <v>22.918931589314916</v>
      </c>
    </row>
    <row r="11" spans="1:10" s="34" customFormat="1" ht="24.95" customHeight="1" x14ac:dyDescent="0.15">
      <c r="A11" s="38" t="s">
        <v>38</v>
      </c>
      <c r="B11" s="90">
        <v>189</v>
      </c>
      <c r="C11" s="90">
        <v>177</v>
      </c>
      <c r="D11" s="91">
        <v>-1.1173184357541857</v>
      </c>
      <c r="E11" s="90">
        <v>3737</v>
      </c>
      <c r="F11" s="91">
        <v>-2.6062027625749238</v>
      </c>
      <c r="G11" s="91">
        <v>35.730072196846912</v>
      </c>
      <c r="H11" s="90">
        <v>4092</v>
      </c>
      <c r="I11" s="91">
        <v>91.324535679374392</v>
      </c>
      <c r="J11" s="91">
        <v>25.462769691362901</v>
      </c>
    </row>
    <row r="12" spans="1:10" s="34" customFormat="1" ht="41.1" customHeight="1" x14ac:dyDescent="0.15">
      <c r="A12" s="36" t="s">
        <v>149</v>
      </c>
      <c r="B12" s="88">
        <v>266</v>
      </c>
      <c r="C12" s="88">
        <v>238</v>
      </c>
      <c r="D12" s="89">
        <v>-4.7999999999999972</v>
      </c>
      <c r="E12" s="88">
        <v>11256</v>
      </c>
      <c r="F12" s="89">
        <v>-3.9508490485536356</v>
      </c>
      <c r="G12" s="89">
        <v>27.515628939840536</v>
      </c>
      <c r="H12" s="88">
        <v>13097</v>
      </c>
      <c r="I12" s="89">
        <v>85.943345804382687</v>
      </c>
      <c r="J12" s="89">
        <v>20.51023734139747</v>
      </c>
    </row>
    <row r="13" spans="1:10" s="4" customFormat="1" ht="35.1" customHeight="1" x14ac:dyDescent="0.15">
      <c r="A13" s="36" t="s">
        <v>155</v>
      </c>
      <c r="B13" s="88">
        <v>61</v>
      </c>
      <c r="C13" s="88">
        <v>59</v>
      </c>
      <c r="D13" s="89">
        <v>-3.2786885245901658</v>
      </c>
      <c r="E13" s="88">
        <v>7608</v>
      </c>
      <c r="F13" s="89">
        <v>-1.8702437766026065</v>
      </c>
      <c r="G13" s="89">
        <v>70.147759975946059</v>
      </c>
      <c r="H13" s="88">
        <v>7862</v>
      </c>
      <c r="I13" s="89">
        <v>96.769269905876371</v>
      </c>
      <c r="J13" s="89">
        <v>61.992900958978716</v>
      </c>
    </row>
    <row r="14" spans="1:10" s="34" customFormat="1" ht="30.95" customHeight="1" x14ac:dyDescent="0.15">
      <c r="A14" s="38" t="s">
        <v>156</v>
      </c>
      <c r="B14" s="90">
        <v>31</v>
      </c>
      <c r="C14" s="90">
        <v>31</v>
      </c>
      <c r="D14" s="91">
        <v>0</v>
      </c>
      <c r="E14" s="90">
        <v>5551</v>
      </c>
      <c r="F14" s="91">
        <v>-0.6443529622337536</v>
      </c>
      <c r="G14" s="91">
        <v>85.258686316327783</v>
      </c>
      <c r="H14" s="90">
        <v>5642</v>
      </c>
      <c r="I14" s="91">
        <v>98.387096774193552</v>
      </c>
      <c r="J14" s="91">
        <v>74.177858228316936</v>
      </c>
    </row>
    <row r="15" spans="1:10" s="34" customFormat="1" ht="24.95" customHeight="1" x14ac:dyDescent="0.15">
      <c r="A15" s="38" t="s">
        <v>29</v>
      </c>
      <c r="B15" s="90">
        <v>30</v>
      </c>
      <c r="C15" s="90">
        <v>28</v>
      </c>
      <c r="D15" s="91">
        <v>-6.6666666666666714</v>
      </c>
      <c r="E15" s="90">
        <v>2057</v>
      </c>
      <c r="F15" s="91">
        <v>-5.0323176361957564</v>
      </c>
      <c r="G15" s="91">
        <v>27.32961188229676</v>
      </c>
      <c r="H15" s="90">
        <v>2220</v>
      </c>
      <c r="I15" s="91">
        <v>92.657657657657651</v>
      </c>
      <c r="J15" s="91">
        <v>23.129751984758904</v>
      </c>
    </row>
    <row r="16" spans="1:10" s="34" customFormat="1" ht="41.1" customHeight="1" x14ac:dyDescent="0.15">
      <c r="A16" s="36" t="s">
        <v>157</v>
      </c>
      <c r="B16" s="88">
        <v>1251</v>
      </c>
      <c r="C16" s="88">
        <v>1186</v>
      </c>
      <c r="D16" s="89">
        <v>-2.1452145214521465</v>
      </c>
      <c r="E16" s="88">
        <v>63655</v>
      </c>
      <c r="F16" s="89">
        <v>-1.6136261766024234</v>
      </c>
      <c r="G16" s="89">
        <v>45.632151074898431</v>
      </c>
      <c r="H16" s="88">
        <v>67741</v>
      </c>
      <c r="I16" s="89">
        <v>93.968202418033385</v>
      </c>
      <c r="J16" s="89">
        <v>33.642956306466637</v>
      </c>
    </row>
    <row r="17" spans="1:11" s="34" customFormat="1" ht="35.1" customHeight="1" x14ac:dyDescent="0.15">
      <c r="A17" s="36" t="s">
        <v>2</v>
      </c>
      <c r="B17" s="88">
        <v>84</v>
      </c>
      <c r="C17" s="88">
        <v>69</v>
      </c>
      <c r="D17" s="89">
        <v>11.290322580645167</v>
      </c>
      <c r="E17" s="88">
        <v>15904</v>
      </c>
      <c r="F17" s="89">
        <v>23.51662006834421</v>
      </c>
      <c r="G17" s="95" t="s">
        <v>273</v>
      </c>
      <c r="H17" s="88">
        <v>34132</v>
      </c>
      <c r="I17" s="89">
        <v>46.595570139458573</v>
      </c>
      <c r="J17" s="95" t="s">
        <v>273</v>
      </c>
    </row>
    <row r="18" spans="1:11" s="2" customFormat="1" ht="20.100000000000001" customHeight="1" x14ac:dyDescent="0.15">
      <c r="A18" s="11" t="s">
        <v>33</v>
      </c>
      <c r="B18" s="142"/>
      <c r="C18" s="142"/>
      <c r="D18" s="143"/>
      <c r="E18" s="142"/>
      <c r="F18" s="143"/>
      <c r="G18" s="42"/>
      <c r="H18" s="142"/>
      <c r="I18" s="143"/>
      <c r="J18" s="42"/>
    </row>
    <row r="19" spans="1:11" ht="18" customHeight="1" x14ac:dyDescent="0.15">
      <c r="A19" s="226" t="s">
        <v>26</v>
      </c>
      <c r="B19" s="226"/>
      <c r="C19" s="226"/>
      <c r="D19" s="226"/>
      <c r="E19" s="226"/>
      <c r="F19" s="226"/>
      <c r="G19" s="226"/>
      <c r="H19" s="226"/>
      <c r="I19" s="226"/>
      <c r="J19" s="226"/>
      <c r="K19" s="26"/>
    </row>
    <row r="20" spans="1:11" ht="9" customHeight="1" x14ac:dyDescent="0.15"/>
    <row r="21" spans="1:11" ht="9" customHeight="1" x14ac:dyDescent="0.15"/>
    <row r="22" spans="1:11" ht="9" customHeight="1" x14ac:dyDescent="0.15"/>
    <row r="23" spans="1:11" ht="9" customHeight="1" x14ac:dyDescent="0.15"/>
    <row r="24" spans="1:11" ht="9" customHeight="1" x14ac:dyDescent="0.15"/>
    <row r="25" spans="1:11" ht="9" customHeight="1" x14ac:dyDescent="0.15"/>
    <row r="26" spans="1:11" ht="9" customHeight="1" x14ac:dyDescent="0.15"/>
    <row r="27" spans="1:11" ht="9" customHeight="1" x14ac:dyDescent="0.15"/>
    <row r="28" spans="1:11" ht="9" customHeight="1" x14ac:dyDescent="0.15"/>
    <row r="29" spans="1:11" ht="9" customHeight="1" x14ac:dyDescent="0.15"/>
    <row r="30" spans="1:11" ht="9" customHeight="1" x14ac:dyDescent="0.15"/>
    <row r="31" spans="1:11" ht="9" customHeight="1" x14ac:dyDescent="0.15"/>
    <row r="32" spans="1:11" ht="9" customHeight="1" x14ac:dyDescent="0.15"/>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sheetData>
  <mergeCells count="16">
    <mergeCell ref="A19:J19"/>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9 A15">
    <cfRule type="cellIs" dxfId="3"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3" orientation="portrait" useFirstPageNumber="1" r:id="rId1"/>
  <headerFooter alignWithMargins="0">
    <oddHeader>&amp;C&amp;8- 18 -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28"/>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6384" width="11.42578125" style="12"/>
  </cols>
  <sheetData>
    <row r="1" spans="1:13" ht="39.950000000000003" customHeight="1" x14ac:dyDescent="0.15">
      <c r="A1" s="240" t="s">
        <v>333</v>
      </c>
      <c r="B1" s="240"/>
      <c r="C1" s="240"/>
      <c r="D1" s="240"/>
      <c r="E1" s="240"/>
      <c r="F1" s="240"/>
      <c r="G1" s="240"/>
      <c r="H1" s="240"/>
      <c r="I1" s="240"/>
      <c r="J1" s="240"/>
    </row>
    <row r="2" spans="1:13" ht="20.100000000000001" customHeight="1" x14ac:dyDescent="0.15">
      <c r="A2" s="197" t="s">
        <v>150</v>
      </c>
      <c r="B2" s="229" t="s">
        <v>270</v>
      </c>
      <c r="C2" s="230"/>
      <c r="D2" s="230"/>
      <c r="E2" s="230"/>
      <c r="F2" s="230"/>
      <c r="G2" s="230"/>
      <c r="H2" s="230"/>
      <c r="I2" s="231"/>
      <c r="J2" s="138" t="s">
        <v>272</v>
      </c>
    </row>
    <row r="3" spans="1:13" ht="9.9499999999999993" customHeight="1" x14ac:dyDescent="0.15">
      <c r="A3" s="214"/>
      <c r="B3" s="232" t="s">
        <v>213</v>
      </c>
      <c r="C3" s="233"/>
      <c r="D3" s="234"/>
      <c r="E3" s="216" t="s">
        <v>24</v>
      </c>
      <c r="F3" s="216"/>
      <c r="G3" s="216"/>
      <c r="H3" s="216"/>
      <c r="I3" s="216"/>
      <c r="J3" s="217" t="s">
        <v>23</v>
      </c>
    </row>
    <row r="4" spans="1:13" ht="9.9499999999999993" customHeight="1" x14ac:dyDescent="0.15">
      <c r="A4" s="214"/>
      <c r="B4" s="238" t="s">
        <v>102</v>
      </c>
      <c r="C4" s="216" t="s">
        <v>25</v>
      </c>
      <c r="D4" s="216"/>
      <c r="E4" s="216" t="s">
        <v>102</v>
      </c>
      <c r="F4" s="227" t="s">
        <v>118</v>
      </c>
      <c r="G4" s="227" t="s">
        <v>27</v>
      </c>
      <c r="H4" s="216" t="s">
        <v>139</v>
      </c>
      <c r="I4" s="216"/>
      <c r="J4" s="217"/>
    </row>
    <row r="5" spans="1:13" ht="54.95" customHeight="1" x14ac:dyDescent="0.15">
      <c r="A5" s="214"/>
      <c r="B5" s="238"/>
      <c r="C5" s="15" t="s">
        <v>141</v>
      </c>
      <c r="D5" s="15" t="s">
        <v>118</v>
      </c>
      <c r="E5" s="216"/>
      <c r="F5" s="228"/>
      <c r="G5" s="228"/>
      <c r="H5" s="15" t="s">
        <v>154</v>
      </c>
      <c r="I5" s="15" t="s">
        <v>142</v>
      </c>
      <c r="J5" s="217"/>
    </row>
    <row r="6" spans="1:13" ht="9.9499999999999993" customHeight="1" x14ac:dyDescent="0.15">
      <c r="A6" s="215"/>
      <c r="B6" s="235" t="s">
        <v>103</v>
      </c>
      <c r="C6" s="236"/>
      <c r="D6" s="17" t="s">
        <v>104</v>
      </c>
      <c r="E6" s="17" t="s">
        <v>103</v>
      </c>
      <c r="F6" s="236" t="s">
        <v>104</v>
      </c>
      <c r="G6" s="236"/>
      <c r="H6" s="17" t="s">
        <v>103</v>
      </c>
      <c r="I6" s="236" t="s">
        <v>104</v>
      </c>
      <c r="J6" s="237"/>
    </row>
    <row r="7" spans="1:13" s="2" customFormat="1" ht="18" customHeight="1" x14ac:dyDescent="0.15">
      <c r="A7" s="84" t="s">
        <v>237</v>
      </c>
      <c r="B7" s="93">
        <v>77</v>
      </c>
      <c r="C7" s="93">
        <v>71</v>
      </c>
      <c r="D7" s="91">
        <v>-5.3333333333333286</v>
      </c>
      <c r="E7" s="90">
        <v>3816</v>
      </c>
      <c r="F7" s="91">
        <v>-4.2168674698795172</v>
      </c>
      <c r="G7" s="91">
        <v>40.177844148791749</v>
      </c>
      <c r="H7" s="90">
        <v>4450</v>
      </c>
      <c r="I7" s="91">
        <v>85.752808988764045</v>
      </c>
      <c r="J7" s="91">
        <v>26.855916026027927</v>
      </c>
    </row>
    <row r="8" spans="1:13" s="2" customFormat="1" ht="18" customHeight="1" x14ac:dyDescent="0.15">
      <c r="A8" s="84" t="s">
        <v>122</v>
      </c>
      <c r="B8" s="93">
        <v>53</v>
      </c>
      <c r="C8" s="93">
        <v>50</v>
      </c>
      <c r="D8" s="91">
        <v>-7.4074074074074048</v>
      </c>
      <c r="E8" s="90">
        <v>2352</v>
      </c>
      <c r="F8" s="91">
        <v>-4.7773279352226723</v>
      </c>
      <c r="G8" s="91">
        <v>43.039554531490012</v>
      </c>
      <c r="H8" s="90">
        <v>2487</v>
      </c>
      <c r="I8" s="91">
        <v>94.571773220747886</v>
      </c>
      <c r="J8" s="91">
        <v>33.688201720732572</v>
      </c>
    </row>
    <row r="9" spans="1:13" s="2" customFormat="1" ht="18" customHeight="1" x14ac:dyDescent="0.15">
      <c r="A9" s="84" t="s">
        <v>201</v>
      </c>
      <c r="B9" s="93">
        <v>59</v>
      </c>
      <c r="C9" s="93">
        <v>54</v>
      </c>
      <c r="D9" s="91">
        <v>-5.2631578947368354</v>
      </c>
      <c r="E9" s="90">
        <v>2687</v>
      </c>
      <c r="F9" s="91">
        <v>-11.698981268485042</v>
      </c>
      <c r="G9" s="91">
        <v>50.37378010672564</v>
      </c>
      <c r="H9" s="90">
        <v>3102</v>
      </c>
      <c r="I9" s="91">
        <v>86.621534493874918</v>
      </c>
      <c r="J9" s="91">
        <v>37.246031693387373</v>
      </c>
    </row>
    <row r="10" spans="1:13" s="2" customFormat="1" ht="18" customHeight="1" x14ac:dyDescent="0.15">
      <c r="A10" s="84" t="s">
        <v>202</v>
      </c>
      <c r="B10" s="93">
        <v>53</v>
      </c>
      <c r="C10" s="93">
        <v>48</v>
      </c>
      <c r="D10" s="91">
        <v>-2.0408163265306172</v>
      </c>
      <c r="E10" s="90">
        <v>2117</v>
      </c>
      <c r="F10" s="91">
        <v>-0.23562676720075615</v>
      </c>
      <c r="G10" s="91">
        <v>50.048401223091219</v>
      </c>
      <c r="H10" s="90">
        <v>2361</v>
      </c>
      <c r="I10" s="91">
        <v>89.665396018636173</v>
      </c>
      <c r="J10" s="91">
        <v>43.987137292285901</v>
      </c>
      <c r="M10" s="86"/>
    </row>
    <row r="11" spans="1:13" s="2" customFormat="1" ht="24.95" customHeight="1" x14ac:dyDescent="0.15">
      <c r="A11" s="38" t="s">
        <v>203</v>
      </c>
      <c r="B11" s="93">
        <v>190</v>
      </c>
      <c r="C11" s="93">
        <v>184</v>
      </c>
      <c r="D11" s="91">
        <v>2.2222222222222285</v>
      </c>
      <c r="E11" s="90">
        <v>14746</v>
      </c>
      <c r="F11" s="91">
        <v>0.96542280041082051</v>
      </c>
      <c r="G11" s="91">
        <v>47.090013140604469</v>
      </c>
      <c r="H11" s="90">
        <v>15542</v>
      </c>
      <c r="I11" s="91">
        <v>94.878394029082486</v>
      </c>
      <c r="J11" s="91">
        <v>33.30684482277973</v>
      </c>
      <c r="M11" s="86"/>
    </row>
    <row r="12" spans="1:13" s="2" customFormat="1" ht="18" customHeight="1" x14ac:dyDescent="0.15">
      <c r="A12" s="84" t="s">
        <v>191</v>
      </c>
      <c r="B12" s="93">
        <v>74</v>
      </c>
      <c r="C12" s="93">
        <v>67</v>
      </c>
      <c r="D12" s="91">
        <v>-9.4594594594594525</v>
      </c>
      <c r="E12" s="90">
        <v>2543</v>
      </c>
      <c r="F12" s="91">
        <v>-10.457746478873233</v>
      </c>
      <c r="G12" s="91">
        <v>50.883904174874495</v>
      </c>
      <c r="H12" s="90">
        <v>2894</v>
      </c>
      <c r="I12" s="91">
        <v>87.871458189357284</v>
      </c>
      <c r="J12" s="91">
        <v>38.918355710341828</v>
      </c>
      <c r="M12" s="86"/>
    </row>
    <row r="13" spans="1:13" s="2" customFormat="1" ht="18" customHeight="1" x14ac:dyDescent="0.15">
      <c r="A13" s="84" t="s">
        <v>192</v>
      </c>
      <c r="B13" s="93">
        <v>59</v>
      </c>
      <c r="C13" s="93">
        <v>58</v>
      </c>
      <c r="D13" s="91">
        <v>0</v>
      </c>
      <c r="E13" s="90">
        <v>2743</v>
      </c>
      <c r="F13" s="91">
        <v>-1.2954300107952434</v>
      </c>
      <c r="G13" s="91">
        <v>31.493655404372422</v>
      </c>
      <c r="H13" s="90">
        <v>2838</v>
      </c>
      <c r="I13" s="91">
        <v>96.652572233967575</v>
      </c>
      <c r="J13" s="91">
        <v>24.722334207511281</v>
      </c>
      <c r="M13" s="86"/>
    </row>
    <row r="14" spans="1:13" s="2" customFormat="1" ht="18" customHeight="1" x14ac:dyDescent="0.15">
      <c r="A14" s="84" t="s">
        <v>190</v>
      </c>
      <c r="B14" s="93">
        <v>591</v>
      </c>
      <c r="C14" s="93">
        <v>565</v>
      </c>
      <c r="D14" s="91">
        <v>-1.9097222222222285</v>
      </c>
      <c r="E14" s="90">
        <v>27851</v>
      </c>
      <c r="F14" s="91">
        <v>-1.2865953072942489</v>
      </c>
      <c r="G14" s="91">
        <v>46.652798041638455</v>
      </c>
      <c r="H14" s="90">
        <v>29060</v>
      </c>
      <c r="I14" s="91">
        <v>95.839642119752227</v>
      </c>
      <c r="J14" s="91">
        <v>34.14913883072154</v>
      </c>
      <c r="M14" s="86"/>
    </row>
    <row r="15" spans="1:13" s="2" customFormat="1" ht="18" customHeight="1" x14ac:dyDescent="0.15">
      <c r="A15" s="84" t="s">
        <v>189</v>
      </c>
      <c r="B15" s="93">
        <v>95</v>
      </c>
      <c r="C15" s="93">
        <v>89</v>
      </c>
      <c r="D15" s="91">
        <v>0</v>
      </c>
      <c r="E15" s="90">
        <v>4800</v>
      </c>
      <c r="F15" s="91">
        <v>3.403705299439892</v>
      </c>
      <c r="G15" s="91">
        <v>41.469315174239078</v>
      </c>
      <c r="H15" s="90">
        <v>5007</v>
      </c>
      <c r="I15" s="91">
        <v>95.865787896944283</v>
      </c>
      <c r="J15" s="91">
        <v>32.402143689224957</v>
      </c>
      <c r="M15" s="86"/>
    </row>
    <row r="16" spans="1:13" s="4" customFormat="1" ht="18" customHeight="1" x14ac:dyDescent="0.15">
      <c r="A16" s="44" t="s">
        <v>151</v>
      </c>
      <c r="B16" s="88">
        <v>1251</v>
      </c>
      <c r="C16" s="88">
        <v>1186</v>
      </c>
      <c r="D16" s="89">
        <v>-2.1452145214521465</v>
      </c>
      <c r="E16" s="88">
        <v>63655</v>
      </c>
      <c r="F16" s="89">
        <v>-1.6136261766024234</v>
      </c>
      <c r="G16" s="89">
        <v>45.632151074898431</v>
      </c>
      <c r="H16" s="88">
        <v>67741</v>
      </c>
      <c r="I16" s="89">
        <v>93.968202418033385</v>
      </c>
      <c r="J16" s="89">
        <v>33.642956306466637</v>
      </c>
      <c r="M16" s="86"/>
    </row>
    <row r="17" spans="1:13" s="2" customFormat="1" ht="18" customHeight="1" x14ac:dyDescent="0.15">
      <c r="A17" s="38" t="s">
        <v>3</v>
      </c>
      <c r="B17" s="93">
        <v>84</v>
      </c>
      <c r="C17" s="93">
        <v>69</v>
      </c>
      <c r="D17" s="91">
        <v>11.290322580645167</v>
      </c>
      <c r="E17" s="90">
        <v>15904</v>
      </c>
      <c r="F17" s="91">
        <v>23.51662006834421</v>
      </c>
      <c r="G17" s="94" t="s">
        <v>273</v>
      </c>
      <c r="H17" s="90">
        <v>34132</v>
      </c>
      <c r="I17" s="91">
        <v>46.595570139458573</v>
      </c>
      <c r="J17" s="94" t="s">
        <v>273</v>
      </c>
      <c r="M17" s="86"/>
    </row>
    <row r="18" spans="1:13" s="2" customFormat="1" ht="20.100000000000001" customHeight="1" x14ac:dyDescent="0.15">
      <c r="A18" s="11" t="s">
        <v>33</v>
      </c>
      <c r="M18" s="86"/>
    </row>
    <row r="19" spans="1:13" s="2" customFormat="1" ht="18" customHeight="1" x14ac:dyDescent="0.15">
      <c r="A19" s="239" t="s">
        <v>26</v>
      </c>
      <c r="B19" s="239"/>
      <c r="C19" s="239"/>
      <c r="D19" s="239"/>
      <c r="E19" s="239"/>
      <c r="F19" s="239"/>
      <c r="G19" s="239"/>
      <c r="H19" s="239"/>
      <c r="I19" s="239"/>
      <c r="J19" s="239"/>
      <c r="K19" s="85"/>
      <c r="M19" s="86"/>
    </row>
    <row r="20" spans="1:13" s="2" customFormat="1" ht="20.100000000000001" customHeight="1" x14ac:dyDescent="0.15">
      <c r="A20" s="11"/>
    </row>
    <row r="21" spans="1:13" ht="9" customHeight="1" x14ac:dyDescent="0.15"/>
    <row r="22" spans="1:13" ht="9" customHeight="1" x14ac:dyDescent="0.15"/>
    <row r="23" spans="1:13" ht="9" customHeight="1" x14ac:dyDescent="0.15"/>
    <row r="24" spans="1:13" ht="9" customHeight="1" x14ac:dyDescent="0.15"/>
    <row r="25" spans="1:13" ht="9" customHeight="1" x14ac:dyDescent="0.15"/>
    <row r="26" spans="1:13" ht="9" customHeight="1" x14ac:dyDescent="0.15"/>
    <row r="27" spans="1:13" ht="9" customHeight="1" x14ac:dyDescent="0.15"/>
    <row r="28" spans="1:13" ht="9" customHeight="1" x14ac:dyDescent="0.15"/>
  </sheetData>
  <mergeCells count="16">
    <mergeCell ref="A19:J19"/>
    <mergeCell ref="C4:D4"/>
    <mergeCell ref="E4:E5"/>
    <mergeCell ref="A1:J1"/>
    <mergeCell ref="B2:I2"/>
    <mergeCell ref="E3:I3"/>
    <mergeCell ref="J3:J5"/>
    <mergeCell ref="B4:B5"/>
    <mergeCell ref="A2:A6"/>
    <mergeCell ref="B3:D3"/>
    <mergeCell ref="H4:I4"/>
    <mergeCell ref="F4:F5"/>
    <mergeCell ref="G4:G5"/>
    <mergeCell ref="I6:J6"/>
    <mergeCell ref="B6:C6"/>
    <mergeCell ref="F6:G6"/>
  </mergeCells>
  <phoneticPr fontId="19" type="noConversion"/>
  <conditionalFormatting sqref="B3">
    <cfRule type="cellIs" dxfId="2" priority="3" stopIfTrue="1" operator="equal">
      <formula>"FEHLER"</formula>
    </cfRule>
  </conditionalFormatting>
  <conditionalFormatting sqref="A16">
    <cfRule type="containsText" dxfId="1" priority="1" operator="containsText" text="F E H L E R">
      <formula>NOT(ISERROR(SEARCH("F E H L E R",A16)))</formula>
    </cfRule>
  </conditionalFormatting>
  <printOptions horizontalCentered="1"/>
  <pageMargins left="0.59055118110236227" right="0.59055118110236227" top="0.78740157480314965" bottom="0.39370078740157483" header="0.51181102362204722" footer="0.51181102362204722"/>
  <pageSetup paperSize="9" firstPageNumber="34" orientation="portrait" useFirstPageNumber="1" r:id="rId1"/>
  <headerFooter alignWithMargins="0">
    <oddHeader>&amp;C&amp;8- 19 -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3"/>
  <sheetViews>
    <sheetView zoomScale="130" workbookViewId="0">
      <selection sqref="A1:J1"/>
    </sheetView>
  </sheetViews>
  <sheetFormatPr baseColWidth="10" defaultRowHeight="8.25" x14ac:dyDescent="0.15"/>
  <cols>
    <col min="1" max="1" width="20.28515625" style="12" customWidth="1"/>
    <col min="2" max="10" width="7.85546875" style="12" customWidth="1"/>
    <col min="11" max="11" width="7.140625" style="12" customWidth="1"/>
    <col min="12" max="16384" width="11.42578125" style="12"/>
  </cols>
  <sheetData>
    <row r="1" spans="1:10" ht="39.950000000000003" customHeight="1" x14ac:dyDescent="0.15">
      <c r="A1" s="196" t="s">
        <v>334</v>
      </c>
      <c r="B1" s="196"/>
      <c r="C1" s="196"/>
      <c r="D1" s="196"/>
      <c r="E1" s="196"/>
      <c r="F1" s="196"/>
      <c r="G1" s="196"/>
      <c r="H1" s="196"/>
      <c r="I1" s="196"/>
      <c r="J1" s="196"/>
    </row>
    <row r="2" spans="1:10" ht="20.100000000000001" customHeight="1" x14ac:dyDescent="0.15">
      <c r="A2" s="213" t="s">
        <v>153</v>
      </c>
      <c r="B2" s="229" t="s">
        <v>270</v>
      </c>
      <c r="C2" s="230"/>
      <c r="D2" s="230"/>
      <c r="E2" s="230"/>
      <c r="F2" s="230"/>
      <c r="G2" s="230"/>
      <c r="H2" s="230"/>
      <c r="I2" s="231"/>
      <c r="J2" s="144" t="s">
        <v>272</v>
      </c>
    </row>
    <row r="3" spans="1:10" ht="9.9499999999999993" customHeight="1" x14ac:dyDescent="0.15">
      <c r="A3" s="214"/>
      <c r="B3" s="232" t="s">
        <v>213</v>
      </c>
      <c r="C3" s="233"/>
      <c r="D3" s="234"/>
      <c r="E3" s="216" t="s">
        <v>24</v>
      </c>
      <c r="F3" s="216"/>
      <c r="G3" s="216"/>
      <c r="H3" s="216"/>
      <c r="I3" s="216"/>
      <c r="J3" s="217" t="s">
        <v>23</v>
      </c>
    </row>
    <row r="4" spans="1:10" ht="9.9499999999999993" customHeight="1" x14ac:dyDescent="0.15">
      <c r="A4" s="214"/>
      <c r="B4" s="238" t="s">
        <v>102</v>
      </c>
      <c r="C4" s="216" t="s">
        <v>25</v>
      </c>
      <c r="D4" s="216"/>
      <c r="E4" s="216" t="s">
        <v>102</v>
      </c>
      <c r="F4" s="227" t="s">
        <v>118</v>
      </c>
      <c r="G4" s="227" t="s">
        <v>27</v>
      </c>
      <c r="H4" s="216" t="s">
        <v>139</v>
      </c>
      <c r="I4" s="216"/>
      <c r="J4" s="217"/>
    </row>
    <row r="5" spans="1:10" ht="54.95" customHeight="1" x14ac:dyDescent="0.15">
      <c r="A5" s="214"/>
      <c r="B5" s="238"/>
      <c r="C5" s="15" t="s">
        <v>141</v>
      </c>
      <c r="D5" s="15" t="s">
        <v>118</v>
      </c>
      <c r="E5" s="216"/>
      <c r="F5" s="228"/>
      <c r="G5" s="228"/>
      <c r="H5" s="15" t="s">
        <v>154</v>
      </c>
      <c r="I5" s="15" t="s">
        <v>142</v>
      </c>
      <c r="J5" s="217"/>
    </row>
    <row r="6" spans="1:10" ht="9.9499999999999993" customHeight="1" x14ac:dyDescent="0.15">
      <c r="A6" s="215"/>
      <c r="B6" s="235" t="s">
        <v>103</v>
      </c>
      <c r="C6" s="236"/>
      <c r="D6" s="17" t="s">
        <v>104</v>
      </c>
      <c r="E6" s="17" t="s">
        <v>103</v>
      </c>
      <c r="F6" s="236" t="s">
        <v>104</v>
      </c>
      <c r="G6" s="236"/>
      <c r="H6" s="17" t="s">
        <v>103</v>
      </c>
      <c r="I6" s="236" t="s">
        <v>104</v>
      </c>
      <c r="J6" s="237"/>
    </row>
    <row r="7" spans="1:10" s="2" customFormat="1" ht="35.1" customHeight="1" x14ac:dyDescent="0.15">
      <c r="A7" s="37" t="s">
        <v>5</v>
      </c>
      <c r="B7" s="93">
        <v>71</v>
      </c>
      <c r="C7" s="93">
        <v>69</v>
      </c>
      <c r="D7" s="91">
        <v>1.470588235294116</v>
      </c>
      <c r="E7" s="90">
        <v>5451</v>
      </c>
      <c r="F7" s="91">
        <v>3.2777567260325924</v>
      </c>
      <c r="G7" s="91">
        <v>42.893579751569703</v>
      </c>
      <c r="H7" s="90">
        <v>5911</v>
      </c>
      <c r="I7" s="91">
        <v>92.217898832684824</v>
      </c>
      <c r="J7" s="91">
        <v>31.370381440946733</v>
      </c>
    </row>
    <row r="8" spans="1:10" s="2" customFormat="1" ht="20.100000000000001" customHeight="1" x14ac:dyDescent="0.15">
      <c r="A8" s="37" t="s">
        <v>6</v>
      </c>
      <c r="B8" s="93">
        <v>13</v>
      </c>
      <c r="C8" s="93">
        <v>13</v>
      </c>
      <c r="D8" s="91">
        <v>-7.1428571428571388</v>
      </c>
      <c r="E8" s="90">
        <v>1169</v>
      </c>
      <c r="F8" s="91">
        <v>-1.6820857863751115</v>
      </c>
      <c r="G8" s="91">
        <v>30.961119236182018</v>
      </c>
      <c r="H8" s="90">
        <v>1200</v>
      </c>
      <c r="I8" s="91">
        <v>97.416666666666657</v>
      </c>
      <c r="J8" s="91">
        <v>27.91461301436826</v>
      </c>
    </row>
    <row r="9" spans="1:10" s="2" customFormat="1" ht="20.100000000000001" customHeight="1" x14ac:dyDescent="0.15">
      <c r="A9" s="38" t="s">
        <v>7</v>
      </c>
      <c r="B9" s="93">
        <v>31</v>
      </c>
      <c r="C9" s="93">
        <v>29</v>
      </c>
      <c r="D9" s="91">
        <v>-6.4516129032258078</v>
      </c>
      <c r="E9" s="90">
        <v>2486</v>
      </c>
      <c r="F9" s="91">
        <v>0.32284100080710232</v>
      </c>
      <c r="G9" s="91">
        <v>40.46791062206421</v>
      </c>
      <c r="H9" s="90">
        <v>2589</v>
      </c>
      <c r="I9" s="91">
        <v>96.021629972962529</v>
      </c>
      <c r="J9" s="91">
        <v>28.524512926378303</v>
      </c>
    </row>
    <row r="10" spans="1:10" s="2" customFormat="1" ht="20.100000000000001" customHeight="1" x14ac:dyDescent="0.15">
      <c r="A10" s="37" t="s">
        <v>8</v>
      </c>
      <c r="B10" s="93">
        <v>35</v>
      </c>
      <c r="C10" s="93">
        <v>30</v>
      </c>
      <c r="D10" s="91">
        <v>-11.764705882352942</v>
      </c>
      <c r="E10" s="90">
        <v>1989</v>
      </c>
      <c r="F10" s="91">
        <v>-10.927004030452309</v>
      </c>
      <c r="G10" s="91">
        <v>47.4790598013116</v>
      </c>
      <c r="H10" s="90">
        <v>2240</v>
      </c>
      <c r="I10" s="91">
        <v>88.794642857142861</v>
      </c>
      <c r="J10" s="91">
        <v>31.365995996335627</v>
      </c>
    </row>
    <row r="11" spans="1:10" s="2" customFormat="1" ht="20.100000000000001" customHeight="1" x14ac:dyDescent="0.15">
      <c r="A11" s="38" t="s">
        <v>9</v>
      </c>
      <c r="B11" s="93">
        <v>54</v>
      </c>
      <c r="C11" s="93">
        <v>52</v>
      </c>
      <c r="D11" s="91">
        <v>4</v>
      </c>
      <c r="E11" s="90">
        <v>4630</v>
      </c>
      <c r="F11" s="91">
        <v>-2.6492851135407847</v>
      </c>
      <c r="G11" s="91">
        <v>51.432127772649714</v>
      </c>
      <c r="H11" s="90">
        <v>4849</v>
      </c>
      <c r="I11" s="91">
        <v>95.483604866982887</v>
      </c>
      <c r="J11" s="91">
        <v>35.742483581684539</v>
      </c>
    </row>
    <row r="12" spans="1:10" s="2" customFormat="1" ht="20.100000000000001" customHeight="1" x14ac:dyDescent="0.15">
      <c r="A12" s="37" t="s">
        <v>4</v>
      </c>
      <c r="B12" s="93">
        <v>34</v>
      </c>
      <c r="C12" s="93">
        <v>34</v>
      </c>
      <c r="D12" s="91">
        <v>9.6774193548387046</v>
      </c>
      <c r="E12" s="90">
        <v>2179</v>
      </c>
      <c r="F12" s="91">
        <v>4.1089345437171545</v>
      </c>
      <c r="G12" s="91">
        <v>55.950495196079885</v>
      </c>
      <c r="H12" s="90">
        <v>2193</v>
      </c>
      <c r="I12" s="91">
        <v>99.36160510715915</v>
      </c>
      <c r="J12" s="91">
        <v>38.855473820856773</v>
      </c>
    </row>
    <row r="13" spans="1:10" s="2" customFormat="1" ht="35.1" customHeight="1" x14ac:dyDescent="0.15">
      <c r="A13" s="38" t="s">
        <v>54</v>
      </c>
      <c r="B13" s="93">
        <v>48</v>
      </c>
      <c r="C13" s="93">
        <v>45</v>
      </c>
      <c r="D13" s="91">
        <v>-8.1632653061224545</v>
      </c>
      <c r="E13" s="90">
        <v>2218</v>
      </c>
      <c r="F13" s="91">
        <v>-5.0513698630137043</v>
      </c>
      <c r="G13" s="91">
        <v>43.884348003141454</v>
      </c>
      <c r="H13" s="90">
        <v>2353</v>
      </c>
      <c r="I13" s="91">
        <v>94.26264343391415</v>
      </c>
      <c r="J13" s="91">
        <v>34.432506096929728</v>
      </c>
    </row>
    <row r="14" spans="1:10" s="2" customFormat="1" ht="20.100000000000001" customHeight="1" x14ac:dyDescent="0.15">
      <c r="A14" s="37" t="s">
        <v>70</v>
      </c>
      <c r="B14" s="93">
        <v>35</v>
      </c>
      <c r="C14" s="93">
        <v>31</v>
      </c>
      <c r="D14" s="91">
        <v>-6.0606060606060623</v>
      </c>
      <c r="E14" s="90">
        <v>1594</v>
      </c>
      <c r="F14" s="91">
        <v>-6.5650644783118395</v>
      </c>
      <c r="G14" s="91">
        <v>34.613672238636823</v>
      </c>
      <c r="H14" s="90">
        <v>1831</v>
      </c>
      <c r="I14" s="91">
        <v>87.056253413435286</v>
      </c>
      <c r="J14" s="91">
        <v>22.814436432746994</v>
      </c>
    </row>
    <row r="15" spans="1:10" s="2" customFormat="1" ht="20.100000000000001" customHeight="1" x14ac:dyDescent="0.15">
      <c r="A15" s="38" t="s">
        <v>71</v>
      </c>
      <c r="B15" s="93">
        <v>81</v>
      </c>
      <c r="C15" s="93">
        <v>76</v>
      </c>
      <c r="D15" s="91">
        <v>-8.4337349397590344</v>
      </c>
      <c r="E15" s="90">
        <v>3715</v>
      </c>
      <c r="F15" s="91">
        <v>-5.9731713490255629</v>
      </c>
      <c r="G15" s="91">
        <v>63.125782227784732</v>
      </c>
      <c r="H15" s="90">
        <v>3966</v>
      </c>
      <c r="I15" s="91">
        <v>93.671205244578928</v>
      </c>
      <c r="J15" s="91">
        <v>51.519673468459636</v>
      </c>
    </row>
    <row r="16" spans="1:10" s="2" customFormat="1" ht="20.100000000000001" customHeight="1" x14ac:dyDescent="0.15">
      <c r="A16" s="37" t="s">
        <v>72</v>
      </c>
      <c r="B16" s="93">
        <v>49</v>
      </c>
      <c r="C16" s="93">
        <v>45</v>
      </c>
      <c r="D16" s="91">
        <v>-2.1739130434782652</v>
      </c>
      <c r="E16" s="90">
        <v>2294</v>
      </c>
      <c r="F16" s="91">
        <v>-10.355607659241898</v>
      </c>
      <c r="G16" s="91">
        <v>51.364314045402125</v>
      </c>
      <c r="H16" s="90">
        <v>2622</v>
      </c>
      <c r="I16" s="91">
        <v>87.490465293668947</v>
      </c>
      <c r="J16" s="91">
        <v>38.046121222561503</v>
      </c>
    </row>
    <row r="17" spans="1:11" s="2" customFormat="1" ht="20.100000000000001" customHeight="1" x14ac:dyDescent="0.15">
      <c r="A17" s="38" t="s">
        <v>73</v>
      </c>
      <c r="B17" s="93">
        <v>42</v>
      </c>
      <c r="C17" s="93">
        <v>40</v>
      </c>
      <c r="D17" s="91">
        <v>-4.7619047619047592</v>
      </c>
      <c r="E17" s="90">
        <v>2222</v>
      </c>
      <c r="F17" s="91">
        <v>-2.4582967515364373</v>
      </c>
      <c r="G17" s="91">
        <v>44.195084889395403</v>
      </c>
      <c r="H17" s="90">
        <v>2619</v>
      </c>
      <c r="I17" s="91">
        <v>84.841542573501343</v>
      </c>
      <c r="J17" s="91">
        <v>29.473846402868741</v>
      </c>
    </row>
    <row r="18" spans="1:11" s="2" customFormat="1" ht="20.100000000000001" customHeight="1" x14ac:dyDescent="0.15">
      <c r="A18" s="37" t="s">
        <v>74</v>
      </c>
      <c r="B18" s="93">
        <v>122</v>
      </c>
      <c r="C18" s="93">
        <v>114</v>
      </c>
      <c r="D18" s="91">
        <v>-3.3898305084745743</v>
      </c>
      <c r="E18" s="90">
        <v>5273</v>
      </c>
      <c r="F18" s="91">
        <v>-4.1272727272727252</v>
      </c>
      <c r="G18" s="91">
        <v>44.833463576118191</v>
      </c>
      <c r="H18" s="90">
        <v>5663</v>
      </c>
      <c r="I18" s="91">
        <v>93.11319088822178</v>
      </c>
      <c r="J18" s="91">
        <v>32.231351757958002</v>
      </c>
    </row>
    <row r="19" spans="1:11" s="2" customFormat="1" ht="35.1" customHeight="1" x14ac:dyDescent="0.15">
      <c r="A19" s="38" t="s">
        <v>144</v>
      </c>
      <c r="B19" s="93">
        <v>98</v>
      </c>
      <c r="C19" s="93">
        <v>97</v>
      </c>
      <c r="D19" s="91">
        <v>-1.0204081632653015</v>
      </c>
      <c r="E19" s="90">
        <v>6043</v>
      </c>
      <c r="F19" s="91">
        <v>-1.8356075373619234</v>
      </c>
      <c r="G19" s="91">
        <v>54.552109605437529</v>
      </c>
      <c r="H19" s="90">
        <v>6222</v>
      </c>
      <c r="I19" s="91">
        <v>97.123111539697845</v>
      </c>
      <c r="J19" s="91">
        <v>37.734700600965809</v>
      </c>
    </row>
    <row r="20" spans="1:11" s="2" customFormat="1" ht="20.100000000000001" customHeight="1" x14ac:dyDescent="0.15">
      <c r="A20" s="37" t="s">
        <v>75</v>
      </c>
      <c r="B20" s="93">
        <v>20</v>
      </c>
      <c r="C20" s="93">
        <v>19</v>
      </c>
      <c r="D20" s="91">
        <v>0</v>
      </c>
      <c r="E20" s="90">
        <v>642</v>
      </c>
      <c r="F20" s="91">
        <v>12.23776223776224</v>
      </c>
      <c r="G20" s="91">
        <v>26.225861894651704</v>
      </c>
      <c r="H20" s="90">
        <v>706</v>
      </c>
      <c r="I20" s="91">
        <v>90.934844192634557</v>
      </c>
      <c r="J20" s="91">
        <v>21.955406949580919</v>
      </c>
    </row>
    <row r="21" spans="1:11" s="2" customFormat="1" ht="20.100000000000001" customHeight="1" x14ac:dyDescent="0.15">
      <c r="A21" s="37" t="s">
        <v>76</v>
      </c>
      <c r="B21" s="93">
        <v>64</v>
      </c>
      <c r="C21" s="93">
        <v>58</v>
      </c>
      <c r="D21" s="91">
        <v>-4.9180327868852487</v>
      </c>
      <c r="E21" s="90">
        <v>2727</v>
      </c>
      <c r="F21" s="91">
        <v>-3.4348441926345572</v>
      </c>
      <c r="G21" s="91">
        <v>48.433210262236109</v>
      </c>
      <c r="H21" s="90">
        <v>2912</v>
      </c>
      <c r="I21" s="91">
        <v>93.646978021978029</v>
      </c>
      <c r="J21" s="91">
        <v>38.464811004837053</v>
      </c>
    </row>
    <row r="22" spans="1:11" s="2" customFormat="1" ht="20.100000000000001" customHeight="1" x14ac:dyDescent="0.15">
      <c r="A22" s="37" t="s">
        <v>77</v>
      </c>
      <c r="B22" s="93">
        <v>79</v>
      </c>
      <c r="C22" s="93">
        <v>76</v>
      </c>
      <c r="D22" s="91">
        <v>-2.5641025641025692</v>
      </c>
      <c r="E22" s="90">
        <v>3177</v>
      </c>
      <c r="F22" s="91">
        <v>-0.12574662055956765</v>
      </c>
      <c r="G22" s="91">
        <v>38.824413374353981</v>
      </c>
      <c r="H22" s="90">
        <v>3292</v>
      </c>
      <c r="I22" s="91">
        <v>96.506682867557714</v>
      </c>
      <c r="J22" s="91">
        <v>26.307138705390624</v>
      </c>
    </row>
    <row r="23" spans="1:11" s="2" customFormat="1" ht="20.100000000000001" customHeight="1" x14ac:dyDescent="0.15">
      <c r="A23" s="37" t="s">
        <v>78</v>
      </c>
      <c r="B23" s="93">
        <v>53</v>
      </c>
      <c r="C23" s="93">
        <v>51</v>
      </c>
      <c r="D23" s="91">
        <v>4.0816326530612201</v>
      </c>
      <c r="E23" s="90">
        <v>3271</v>
      </c>
      <c r="F23" s="91">
        <v>4.1388092964024139</v>
      </c>
      <c r="G23" s="91">
        <v>48.253078487519097</v>
      </c>
      <c r="H23" s="90">
        <v>3357</v>
      </c>
      <c r="I23" s="91">
        <v>97.438188859100379</v>
      </c>
      <c r="J23" s="91">
        <v>36.672776200601845</v>
      </c>
    </row>
    <row r="24" spans="1:11" s="2" customFormat="1" ht="20.100000000000001" customHeight="1" x14ac:dyDescent="0.15">
      <c r="A24" s="37" t="s">
        <v>79</v>
      </c>
      <c r="B24" s="93">
        <v>45</v>
      </c>
      <c r="C24" s="93">
        <v>44</v>
      </c>
      <c r="D24" s="91">
        <v>-2.2222222222222285</v>
      </c>
      <c r="E24" s="90">
        <v>1777</v>
      </c>
      <c r="F24" s="91">
        <v>-0.55959709009513858</v>
      </c>
      <c r="G24" s="91">
        <v>30.337466189845152</v>
      </c>
      <c r="H24" s="90">
        <v>1817</v>
      </c>
      <c r="I24" s="91">
        <v>97.798569069895436</v>
      </c>
      <c r="J24" s="91">
        <v>23.970603989458574</v>
      </c>
    </row>
    <row r="25" spans="1:11" s="2" customFormat="1" ht="35.1" customHeight="1" x14ac:dyDescent="0.15">
      <c r="A25" s="37" t="s">
        <v>80</v>
      </c>
      <c r="B25" s="93">
        <v>93</v>
      </c>
      <c r="C25" s="93">
        <v>89</v>
      </c>
      <c r="D25" s="91">
        <v>3.4883720930232585</v>
      </c>
      <c r="E25" s="90">
        <v>3601</v>
      </c>
      <c r="F25" s="91">
        <v>6.0677466863033942</v>
      </c>
      <c r="G25" s="91">
        <v>37.882893019487824</v>
      </c>
      <c r="H25" s="90">
        <v>3810</v>
      </c>
      <c r="I25" s="91">
        <v>94.514435695538054</v>
      </c>
      <c r="J25" s="91">
        <v>28.364230450712302</v>
      </c>
    </row>
    <row r="26" spans="1:11" s="2" customFormat="1" ht="20.100000000000001" customHeight="1" x14ac:dyDescent="0.15">
      <c r="A26" s="37" t="s">
        <v>81</v>
      </c>
      <c r="B26" s="93">
        <v>45</v>
      </c>
      <c r="C26" s="93">
        <v>40</v>
      </c>
      <c r="D26" s="91">
        <v>-6.9767441860465169</v>
      </c>
      <c r="E26" s="90">
        <v>1826</v>
      </c>
      <c r="F26" s="91">
        <v>-3.1813361611877014</v>
      </c>
      <c r="G26" s="91">
        <v>51.416339636104169</v>
      </c>
      <c r="H26" s="90">
        <v>2056</v>
      </c>
      <c r="I26" s="91">
        <v>88.813229571984436</v>
      </c>
      <c r="J26" s="91">
        <v>45.130081003104827</v>
      </c>
    </row>
    <row r="27" spans="1:11" s="2" customFormat="1" ht="20.100000000000001" customHeight="1" x14ac:dyDescent="0.15">
      <c r="A27" s="37" t="s">
        <v>82</v>
      </c>
      <c r="B27" s="93">
        <v>71</v>
      </c>
      <c r="C27" s="93">
        <v>70</v>
      </c>
      <c r="D27" s="91">
        <v>1.4492753623188435</v>
      </c>
      <c r="E27" s="90">
        <v>2910</v>
      </c>
      <c r="F27" s="91">
        <v>1.0065949323151671</v>
      </c>
      <c r="G27" s="91">
        <v>41.572880431075646</v>
      </c>
      <c r="H27" s="90">
        <v>2951</v>
      </c>
      <c r="I27" s="91">
        <v>98.610640460860722</v>
      </c>
      <c r="J27" s="91">
        <v>29.580939648053743</v>
      </c>
    </row>
    <row r="28" spans="1:11" s="2" customFormat="1" ht="20.100000000000001" customHeight="1" x14ac:dyDescent="0.15">
      <c r="A28" s="37" t="s">
        <v>83</v>
      </c>
      <c r="B28" s="93">
        <v>39</v>
      </c>
      <c r="C28" s="93">
        <v>38</v>
      </c>
      <c r="D28" s="91">
        <v>2.7027027027027088</v>
      </c>
      <c r="E28" s="90">
        <v>1402</v>
      </c>
      <c r="F28" s="91">
        <v>-1.12834978843442</v>
      </c>
      <c r="G28" s="91">
        <v>32.426027334223001</v>
      </c>
      <c r="H28" s="90">
        <v>1466</v>
      </c>
      <c r="I28" s="91">
        <v>95.634379263301511</v>
      </c>
      <c r="J28" s="91">
        <v>22.31562286105407</v>
      </c>
    </row>
    <row r="29" spans="1:11" s="2" customFormat="1" ht="20.100000000000001" customHeight="1" x14ac:dyDescent="0.15">
      <c r="A29" s="38" t="s">
        <v>55</v>
      </c>
      <c r="B29" s="93">
        <v>29</v>
      </c>
      <c r="C29" s="93">
        <v>26</v>
      </c>
      <c r="D29" s="91">
        <v>-7.1428571428571388</v>
      </c>
      <c r="E29" s="90">
        <v>1059</v>
      </c>
      <c r="F29" s="91">
        <v>-3.8147138964577607</v>
      </c>
      <c r="G29" s="91">
        <v>27.531675417360958</v>
      </c>
      <c r="H29" s="90">
        <v>1116</v>
      </c>
      <c r="I29" s="91">
        <v>94.892473118279568</v>
      </c>
      <c r="J29" s="91">
        <v>23.941379005915071</v>
      </c>
    </row>
    <row r="30" spans="1:11" s="4" customFormat="1" ht="35.1" customHeight="1" x14ac:dyDescent="0.15">
      <c r="A30" s="44" t="s">
        <v>31</v>
      </c>
      <c r="B30" s="88">
        <v>1251</v>
      </c>
      <c r="C30" s="88">
        <v>1186</v>
      </c>
      <c r="D30" s="89">
        <v>-2.1452145214521465</v>
      </c>
      <c r="E30" s="88">
        <v>63655</v>
      </c>
      <c r="F30" s="89">
        <v>-1.6136261766024234</v>
      </c>
      <c r="G30" s="89">
        <v>45.632151074898431</v>
      </c>
      <c r="H30" s="88">
        <v>67741</v>
      </c>
      <c r="I30" s="89">
        <v>93.968202418033385</v>
      </c>
      <c r="J30" s="89">
        <v>33.642956306466637</v>
      </c>
    </row>
    <row r="31" spans="1:11" s="2" customFormat="1" ht="20.100000000000001" customHeight="1" x14ac:dyDescent="0.15">
      <c r="A31" s="11" t="s">
        <v>33</v>
      </c>
    </row>
    <row r="32" spans="1:11" ht="9.9499999999999993" customHeight="1" x14ac:dyDescent="0.15">
      <c r="A32" s="226" t="s">
        <v>152</v>
      </c>
      <c r="B32" s="226"/>
      <c r="C32" s="226"/>
      <c r="D32" s="226"/>
      <c r="E32" s="226"/>
      <c r="F32" s="226"/>
      <c r="G32" s="226"/>
      <c r="H32" s="226"/>
      <c r="I32" s="226"/>
      <c r="J32" s="226"/>
      <c r="K32" s="26"/>
    </row>
    <row r="33" ht="9" customHeight="1" x14ac:dyDescent="0.15"/>
    <row r="34" ht="9" customHeight="1" x14ac:dyDescent="0.15"/>
    <row r="35" ht="9" customHeight="1" x14ac:dyDescent="0.15"/>
    <row r="36" ht="9" customHeight="1" x14ac:dyDescent="0.15"/>
    <row r="37" ht="9" customHeight="1" x14ac:dyDescent="0.15"/>
    <row r="38" ht="9" customHeight="1" x14ac:dyDescent="0.15"/>
    <row r="39" ht="9" customHeight="1" x14ac:dyDescent="0.15"/>
    <row r="40" ht="9" customHeight="1" x14ac:dyDescent="0.15"/>
    <row r="41" ht="9" customHeight="1" x14ac:dyDescent="0.15"/>
    <row r="42" ht="9" customHeight="1" x14ac:dyDescent="0.15"/>
    <row r="43" ht="9" customHeight="1" x14ac:dyDescent="0.15"/>
    <row r="44" ht="9" customHeight="1" x14ac:dyDescent="0.15"/>
    <row r="45" ht="9" customHeight="1" x14ac:dyDescent="0.15"/>
    <row r="46" ht="9" customHeight="1" x14ac:dyDescent="0.15"/>
    <row r="47" ht="9" customHeight="1" x14ac:dyDescent="0.15"/>
    <row r="48" ht="9" customHeight="1" x14ac:dyDescent="0.15"/>
    <row r="49" ht="9" customHeight="1" x14ac:dyDescent="0.15"/>
    <row r="50" ht="9" customHeight="1" x14ac:dyDescent="0.15"/>
    <row r="51" ht="9" customHeight="1" x14ac:dyDescent="0.15"/>
    <row r="52" ht="9" customHeight="1" x14ac:dyDescent="0.15"/>
    <row r="53" ht="9" customHeight="1" x14ac:dyDescent="0.15"/>
    <row r="54" ht="9" customHeight="1" x14ac:dyDescent="0.15"/>
    <row r="55" ht="9" customHeight="1" x14ac:dyDescent="0.15"/>
    <row r="56" ht="9" customHeight="1" x14ac:dyDescent="0.15"/>
    <row r="57" ht="9" customHeight="1" x14ac:dyDescent="0.15"/>
    <row r="58" ht="9" customHeight="1" x14ac:dyDescent="0.15"/>
    <row r="59" ht="9" customHeight="1" x14ac:dyDescent="0.15"/>
    <row r="60" ht="9" customHeight="1" x14ac:dyDescent="0.15"/>
    <row r="61" ht="9" customHeight="1" x14ac:dyDescent="0.15"/>
    <row r="62" ht="9" customHeight="1" x14ac:dyDescent="0.15"/>
    <row r="63" ht="9" customHeight="1" x14ac:dyDescent="0.15"/>
    <row r="64" ht="9" customHeight="1" x14ac:dyDescent="0.15"/>
    <row r="65" ht="9" customHeight="1" x14ac:dyDescent="0.15"/>
    <row r="66" ht="9" customHeight="1" x14ac:dyDescent="0.15"/>
    <row r="67" ht="9" customHeight="1" x14ac:dyDescent="0.15"/>
    <row r="68" ht="9" customHeight="1" x14ac:dyDescent="0.15"/>
    <row r="69" ht="9" customHeight="1" x14ac:dyDescent="0.15"/>
    <row r="70" ht="9" customHeight="1" x14ac:dyDescent="0.15"/>
    <row r="71" ht="9" customHeight="1" x14ac:dyDescent="0.15"/>
    <row r="72" ht="9" customHeight="1" x14ac:dyDescent="0.15"/>
    <row r="73" ht="9" customHeight="1" x14ac:dyDescent="0.15"/>
  </sheetData>
  <mergeCells count="16">
    <mergeCell ref="A32:J32"/>
    <mergeCell ref="F4:F5"/>
    <mergeCell ref="G4:G5"/>
    <mergeCell ref="A1:J1"/>
    <mergeCell ref="B2:I2"/>
    <mergeCell ref="B3:D3"/>
    <mergeCell ref="E3:I3"/>
    <mergeCell ref="A2:A6"/>
    <mergeCell ref="C4:D4"/>
    <mergeCell ref="H4:I4"/>
    <mergeCell ref="B6:C6"/>
    <mergeCell ref="F6:G6"/>
    <mergeCell ref="I6:J6"/>
    <mergeCell ref="B4:B5"/>
    <mergeCell ref="E4:E5"/>
    <mergeCell ref="J3:J5"/>
  </mergeCells>
  <phoneticPr fontId="19" type="noConversion"/>
  <conditionalFormatting sqref="B3 A29 A19 A13">
    <cfRule type="cellIs" dxfId="0" priority="1" stopIfTrue="1" operator="equal">
      <formula>"FEHLER"</formula>
    </cfRule>
  </conditionalFormatting>
  <printOptions horizontalCentered="1"/>
  <pageMargins left="0.59055118110236227" right="0.59055118110236227" top="0.78740157480314965" bottom="0.39370078740157483" header="0.51181102362204722" footer="0.51181102362204722"/>
  <pageSetup paperSize="9" firstPageNumber="35" orientation="portrait" useFirstPageNumber="1" r:id="rId1"/>
  <headerFooter alignWithMargins="0">
    <oddHeader>&amp;C&amp;8- 20 -</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10"/>
  <sheetViews>
    <sheetView workbookViewId="0"/>
  </sheetViews>
  <sheetFormatPr baseColWidth="10" defaultRowHeight="12.75" x14ac:dyDescent="0.2"/>
  <sheetData>
    <row r="2" spans="1:7" x14ac:dyDescent="0.2">
      <c r="A2" s="241"/>
      <c r="B2" s="241"/>
      <c r="C2" s="241"/>
      <c r="D2" s="241"/>
      <c r="E2" s="241"/>
      <c r="F2" s="241"/>
    </row>
    <row r="3" spans="1:7" x14ac:dyDescent="0.2">
      <c r="A3" s="177"/>
      <c r="B3" s="177"/>
      <c r="C3" s="177"/>
      <c r="D3" s="177"/>
    </row>
    <row r="4" spans="1:7" s="73" customFormat="1" x14ac:dyDescent="0.2">
      <c r="A4" s="242" t="s">
        <v>372</v>
      </c>
      <c r="B4" s="242"/>
      <c r="C4" s="242"/>
      <c r="D4" s="242"/>
      <c r="E4" s="242"/>
      <c r="F4" s="242"/>
      <c r="G4" s="242"/>
    </row>
    <row r="5" spans="1:7" s="73" customFormat="1" x14ac:dyDescent="0.2">
      <c r="A5" s="242"/>
      <c r="B5" s="242"/>
      <c r="C5" s="242"/>
      <c r="D5" s="242"/>
      <c r="E5" s="242"/>
      <c r="F5" s="242"/>
      <c r="G5" s="242"/>
    </row>
    <row r="6" spans="1:7" s="73" customFormat="1" x14ac:dyDescent="0.2">
      <c r="A6" s="242"/>
      <c r="B6" s="242"/>
      <c r="C6" s="242"/>
      <c r="D6" s="242"/>
      <c r="E6" s="242"/>
      <c r="F6" s="242"/>
      <c r="G6" s="242"/>
    </row>
    <row r="7" spans="1:7" s="73" customFormat="1" ht="12.75" customHeight="1" x14ac:dyDescent="0.2">
      <c r="A7" s="74"/>
      <c r="B7" s="74"/>
      <c r="C7" s="74"/>
      <c r="D7" s="74"/>
    </row>
    <row r="8" spans="1:7" s="73" customFormat="1" ht="12.75" customHeight="1" x14ac:dyDescent="0.2">
      <c r="A8" s="74"/>
      <c r="B8" s="74"/>
      <c r="C8" s="74"/>
      <c r="D8" s="74"/>
    </row>
    <row r="9" spans="1:7" s="73" customFormat="1" ht="12.75" customHeight="1" x14ac:dyDescent="0.2">
      <c r="A9" s="74"/>
      <c r="B9" s="74"/>
      <c r="C9" s="74"/>
      <c r="D9" s="74"/>
    </row>
    <row r="10" spans="1:7" s="73" customFormat="1" x14ac:dyDescent="0.2">
      <c r="A10" s="74"/>
      <c r="B10" s="74"/>
      <c r="C10" s="74"/>
      <c r="D10" s="74"/>
    </row>
  </sheetData>
  <mergeCells count="2">
    <mergeCell ref="A2:F2"/>
    <mergeCell ref="A4:G6"/>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5122" r:id="rId4">
          <objectPr defaultSize="0" r:id="rId5">
            <anchor moveWithCells="1">
              <from>
                <xdr:col>3</xdr:col>
                <xdr:colOff>0</xdr:colOff>
                <xdr:row>13</xdr:row>
                <xdr:rowOff>0</xdr:rowOff>
              </from>
              <to>
                <xdr:col>4</xdr:col>
                <xdr:colOff>152400</xdr:colOff>
                <xdr:row>17</xdr:row>
                <xdr:rowOff>38100</xdr:rowOff>
              </to>
            </anchor>
          </objectPr>
        </oleObject>
      </mc:Choice>
      <mc:Fallback>
        <oleObject progId="Acrobat Document" dvAspect="DVASPECT_ICON" shapeId="5122"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23"/>
  <sheetViews>
    <sheetView zoomScaleNormal="100" workbookViewId="0">
      <selection sqref="A1:C1"/>
    </sheetView>
  </sheetViews>
  <sheetFormatPr baseColWidth="10" defaultRowHeight="11.25" x14ac:dyDescent="0.2"/>
  <cols>
    <col min="1" max="1" width="4.28515625" style="5" customWidth="1"/>
    <col min="2" max="2" width="77" style="5" customWidth="1"/>
    <col min="3" max="3" width="4.7109375" style="5" customWidth="1"/>
    <col min="4" max="16384" width="11.42578125" style="5"/>
  </cols>
  <sheetData>
    <row r="1" spans="1:3" ht="16.5" customHeight="1" x14ac:dyDescent="0.2">
      <c r="A1" s="182" t="s">
        <v>56</v>
      </c>
      <c r="B1" s="182"/>
      <c r="C1" s="182"/>
    </row>
    <row r="2" spans="1:3" ht="12.95" customHeight="1" x14ac:dyDescent="0.2">
      <c r="A2" s="183"/>
      <c r="B2" s="183"/>
      <c r="C2" s="6" t="s">
        <v>57</v>
      </c>
    </row>
    <row r="3" spans="1:3" ht="24.75" customHeight="1" x14ac:dyDescent="0.2">
      <c r="A3" s="182" t="s">
        <v>58</v>
      </c>
      <c r="B3" s="182"/>
      <c r="C3" s="7">
        <v>3</v>
      </c>
    </row>
    <row r="4" spans="1:3" ht="24.75" customHeight="1" x14ac:dyDescent="0.2">
      <c r="A4" s="145" t="s">
        <v>262</v>
      </c>
      <c r="B4" s="145"/>
      <c r="C4" s="7">
        <v>6</v>
      </c>
    </row>
    <row r="5" spans="1:3" s="8" customFormat="1" ht="39" customHeight="1" x14ac:dyDescent="0.2">
      <c r="A5" s="182" t="s">
        <v>59</v>
      </c>
      <c r="B5" s="182"/>
      <c r="C5" s="182"/>
    </row>
    <row r="6" spans="1:3" ht="22.5" customHeight="1" x14ac:dyDescent="0.2">
      <c r="A6" s="49" t="s">
        <v>60</v>
      </c>
      <c r="B6" s="97" t="s">
        <v>257</v>
      </c>
      <c r="C6" s="50">
        <v>11</v>
      </c>
    </row>
    <row r="7" spans="1:3" ht="12.75" customHeight="1" x14ac:dyDescent="0.2">
      <c r="A7" s="54"/>
      <c r="B7" s="54"/>
      <c r="C7" s="54"/>
    </row>
    <row r="8" spans="1:3" ht="22.5" customHeight="1" x14ac:dyDescent="0.2">
      <c r="A8" s="49" t="s">
        <v>61</v>
      </c>
      <c r="B8" s="81" t="s">
        <v>252</v>
      </c>
      <c r="C8" s="50">
        <v>12</v>
      </c>
    </row>
    <row r="9" spans="1:3" ht="12.75" customHeight="1" x14ac:dyDescent="0.2">
      <c r="A9" s="54"/>
      <c r="B9" s="54"/>
      <c r="C9" s="54"/>
    </row>
    <row r="10" spans="1:3" ht="22.5" customHeight="1" x14ac:dyDescent="0.2">
      <c r="A10" s="49" t="s">
        <v>62</v>
      </c>
      <c r="B10" s="52" t="s">
        <v>160</v>
      </c>
      <c r="C10" s="50">
        <v>13</v>
      </c>
    </row>
    <row r="11" spans="1:3" ht="12.75" customHeight="1" x14ac:dyDescent="0.2">
      <c r="A11" s="54"/>
      <c r="B11" s="54"/>
      <c r="C11" s="54"/>
    </row>
    <row r="12" spans="1:3" s="51" customFormat="1" ht="12.95" customHeight="1" x14ac:dyDescent="0.2">
      <c r="A12" s="49" t="s">
        <v>63</v>
      </c>
      <c r="B12" s="52" t="s">
        <v>161</v>
      </c>
      <c r="C12" s="53">
        <v>14</v>
      </c>
    </row>
    <row r="13" spans="1:3" ht="12.75" customHeight="1" x14ac:dyDescent="0.2">
      <c r="A13" s="54"/>
      <c r="B13" s="54"/>
      <c r="C13" s="54"/>
    </row>
    <row r="14" spans="1:3" ht="22.5" customHeight="1" x14ac:dyDescent="0.2">
      <c r="A14" s="49" t="s">
        <v>64</v>
      </c>
      <c r="B14" s="52" t="s">
        <v>174</v>
      </c>
      <c r="C14" s="50">
        <v>15</v>
      </c>
    </row>
    <row r="15" spans="1:3" ht="12.75" customHeight="1" x14ac:dyDescent="0.2">
      <c r="A15" s="54"/>
      <c r="B15" s="54"/>
      <c r="C15" s="54"/>
    </row>
    <row r="16" spans="1:3" ht="22.5" customHeight="1" x14ac:dyDescent="0.2">
      <c r="A16" s="83" t="s">
        <v>65</v>
      </c>
      <c r="B16" s="52" t="s">
        <v>162</v>
      </c>
      <c r="C16" s="50">
        <v>16</v>
      </c>
    </row>
    <row r="17" spans="1:3" ht="12.75" customHeight="1" x14ac:dyDescent="0.2">
      <c r="A17" s="54"/>
      <c r="B17" s="54"/>
      <c r="C17" s="54"/>
    </row>
    <row r="18" spans="1:3" s="54" customFormat="1" ht="22.5" customHeight="1" x14ac:dyDescent="0.2">
      <c r="A18" s="83" t="s">
        <v>66</v>
      </c>
      <c r="B18" s="52" t="s">
        <v>1</v>
      </c>
      <c r="C18" s="50">
        <v>18</v>
      </c>
    </row>
    <row r="19" spans="1:3" ht="12.75" customHeight="1" x14ac:dyDescent="0.2">
      <c r="A19" s="54"/>
      <c r="B19" s="54"/>
      <c r="C19" s="54"/>
    </row>
    <row r="20" spans="1:3" ht="22.5" customHeight="1" x14ac:dyDescent="0.2">
      <c r="A20" s="83" t="s">
        <v>67</v>
      </c>
      <c r="B20" s="52" t="s">
        <v>163</v>
      </c>
      <c r="C20" s="50">
        <v>19</v>
      </c>
    </row>
    <row r="21" spans="1:3" ht="12.75" customHeight="1" x14ac:dyDescent="0.2">
      <c r="A21" s="54"/>
      <c r="B21" s="54"/>
      <c r="C21" s="54"/>
    </row>
    <row r="22" spans="1:3" ht="22.5" customHeight="1" x14ac:dyDescent="0.2">
      <c r="A22" s="83" t="s">
        <v>68</v>
      </c>
      <c r="B22" s="52" t="s">
        <v>0</v>
      </c>
      <c r="C22" s="50">
        <v>20</v>
      </c>
    </row>
    <row r="23" spans="1:3" ht="12.75" customHeight="1" x14ac:dyDescent="0.2">
      <c r="A23" s="54"/>
      <c r="B23" s="54"/>
      <c r="C23" s="54"/>
    </row>
  </sheetData>
  <mergeCells count="4">
    <mergeCell ref="A3:B3"/>
    <mergeCell ref="A5:C5"/>
    <mergeCell ref="A1:C1"/>
    <mergeCell ref="A2:B2"/>
  </mergeCells>
  <phoneticPr fontId="1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opLeftCell="A4" zoomScaleNormal="100" workbookViewId="0">
      <selection activeCell="C33" sqref="C33:C40"/>
    </sheetView>
  </sheetViews>
  <sheetFormatPr baseColWidth="10" defaultRowHeight="12.75" x14ac:dyDescent="0.2"/>
  <cols>
    <col min="2" max="2" width="50" bestFit="1" customWidth="1"/>
    <col min="3" max="4" width="19.140625" customWidth="1"/>
    <col min="5" max="5" width="2.85546875" style="72" bestFit="1" customWidth="1"/>
    <col min="6" max="6" width="8" style="72" customWidth="1"/>
    <col min="16" max="16" width="18" customWidth="1"/>
  </cols>
  <sheetData>
    <row r="1" spans="1:16" x14ac:dyDescent="0.2">
      <c r="B1" s="64" t="s">
        <v>188</v>
      </c>
      <c r="C1" s="65"/>
      <c r="D1" s="65"/>
      <c r="E1" s="66"/>
      <c r="F1" s="66"/>
    </row>
    <row r="2" spans="1:16" x14ac:dyDescent="0.2">
      <c r="B2" s="64"/>
      <c r="C2" s="64"/>
      <c r="D2" s="65"/>
      <c r="E2" s="66"/>
      <c r="F2" s="66"/>
      <c r="H2" s="67"/>
    </row>
    <row r="3" spans="1:16" x14ac:dyDescent="0.2">
      <c r="B3" s="64"/>
      <c r="C3" s="184" t="s">
        <v>187</v>
      </c>
      <c r="D3" s="184"/>
      <c r="E3" s="66"/>
      <c r="F3" s="66"/>
    </row>
    <row r="4" spans="1:16" ht="15.75" customHeight="1" x14ac:dyDescent="0.2">
      <c r="A4" s="87" t="s">
        <v>215</v>
      </c>
      <c r="B4" s="68" t="s">
        <v>214</v>
      </c>
      <c r="C4" s="69" t="s">
        <v>101</v>
      </c>
      <c r="D4" s="69" t="s">
        <v>99</v>
      </c>
      <c r="E4" s="66"/>
      <c r="F4" s="66"/>
      <c r="O4" s="69" t="s">
        <v>101</v>
      </c>
      <c r="P4" s="69" t="s">
        <v>99</v>
      </c>
    </row>
    <row r="5" spans="1:16" ht="12.75" customHeight="1" x14ac:dyDescent="0.2">
      <c r="A5" s="106">
        <v>2019</v>
      </c>
      <c r="B5" s="104" t="s">
        <v>184</v>
      </c>
      <c r="C5" s="103">
        <f t="shared" ref="C5:C28" si="0">O5/1000</f>
        <v>206.10499999999999</v>
      </c>
      <c r="D5" s="102">
        <f t="shared" ref="D5:D28" si="1">P5/1000</f>
        <v>547.12800000000004</v>
      </c>
      <c r="E5" s="71" t="s">
        <v>184</v>
      </c>
      <c r="F5" s="71"/>
      <c r="O5" s="101">
        <v>206105</v>
      </c>
      <c r="P5" s="101">
        <v>547128</v>
      </c>
    </row>
    <row r="6" spans="1:16" x14ac:dyDescent="0.2">
      <c r="A6" s="105"/>
      <c r="B6" s="104" t="s">
        <v>186</v>
      </c>
      <c r="C6" s="103">
        <f t="shared" si="0"/>
        <v>229.93199999999999</v>
      </c>
      <c r="D6" s="102">
        <f t="shared" si="1"/>
        <v>621.35599999999999</v>
      </c>
      <c r="E6" s="71" t="s">
        <v>186</v>
      </c>
      <c r="F6" s="71"/>
      <c r="O6" s="101">
        <v>229932</v>
      </c>
      <c r="P6" s="101">
        <v>621356</v>
      </c>
    </row>
    <row r="7" spans="1:16" x14ac:dyDescent="0.2">
      <c r="A7" s="105"/>
      <c r="B7" s="104" t="s">
        <v>185</v>
      </c>
      <c r="C7" s="103">
        <f t="shared" si="0"/>
        <v>268.678</v>
      </c>
      <c r="D7" s="102">
        <f t="shared" si="1"/>
        <v>670.69600000000003</v>
      </c>
      <c r="E7" s="71" t="s">
        <v>185</v>
      </c>
      <c r="F7" s="71"/>
      <c r="O7" s="101">
        <v>268678</v>
      </c>
      <c r="P7" s="101">
        <v>670696</v>
      </c>
    </row>
    <row r="8" spans="1:16" x14ac:dyDescent="0.2">
      <c r="A8" s="105"/>
      <c r="B8" s="104" t="s">
        <v>183</v>
      </c>
      <c r="C8" s="103">
        <f t="shared" si="0"/>
        <v>302.298</v>
      </c>
      <c r="D8" s="102">
        <f t="shared" si="1"/>
        <v>785.88699999999994</v>
      </c>
      <c r="E8" s="71" t="s">
        <v>183</v>
      </c>
      <c r="F8" s="71"/>
      <c r="O8" s="101">
        <v>302298</v>
      </c>
      <c r="P8" s="101">
        <v>785887</v>
      </c>
    </row>
    <row r="9" spans="1:16" x14ac:dyDescent="0.2">
      <c r="A9" s="105"/>
      <c r="B9" s="104" t="s">
        <v>185</v>
      </c>
      <c r="C9" s="103">
        <f t="shared" si="0"/>
        <v>388.40300000000002</v>
      </c>
      <c r="D9" s="102">
        <f t="shared" si="1"/>
        <v>919.09900000000005</v>
      </c>
      <c r="E9" s="71" t="s">
        <v>185</v>
      </c>
      <c r="F9" s="71"/>
      <c r="O9" s="101">
        <v>388403</v>
      </c>
      <c r="P9" s="101">
        <v>919099</v>
      </c>
    </row>
    <row r="10" spans="1:16" x14ac:dyDescent="0.2">
      <c r="A10" s="105"/>
      <c r="B10" s="104" t="s">
        <v>184</v>
      </c>
      <c r="C10" s="103">
        <f t="shared" si="0"/>
        <v>383.10899999999998</v>
      </c>
      <c r="D10" s="102">
        <f t="shared" si="1"/>
        <v>935.19799999999998</v>
      </c>
      <c r="E10" s="71" t="s">
        <v>184</v>
      </c>
      <c r="F10" s="71"/>
      <c r="O10" s="101">
        <v>383109</v>
      </c>
      <c r="P10" s="101">
        <v>935198</v>
      </c>
    </row>
    <row r="11" spans="1:16" x14ac:dyDescent="0.2">
      <c r="A11" s="105"/>
      <c r="B11" s="104" t="s">
        <v>184</v>
      </c>
      <c r="C11" s="103">
        <f t="shared" si="0"/>
        <v>342.70699999999999</v>
      </c>
      <c r="D11" s="102">
        <f t="shared" si="1"/>
        <v>942.99800000000005</v>
      </c>
      <c r="E11" s="71" t="s">
        <v>184</v>
      </c>
      <c r="F11" s="71"/>
      <c r="O11" s="101">
        <v>342707</v>
      </c>
      <c r="P11" s="101">
        <v>942998</v>
      </c>
    </row>
    <row r="12" spans="1:16" x14ac:dyDescent="0.2">
      <c r="A12" s="105"/>
      <c r="B12" s="104" t="s">
        <v>183</v>
      </c>
      <c r="C12" s="103">
        <f t="shared" si="0"/>
        <v>368.50099999999998</v>
      </c>
      <c r="D12" s="102">
        <f t="shared" si="1"/>
        <v>962.75900000000001</v>
      </c>
      <c r="E12" s="71" t="s">
        <v>183</v>
      </c>
      <c r="F12" s="71"/>
      <c r="O12" s="101">
        <v>368501</v>
      </c>
      <c r="P12" s="101">
        <v>962759</v>
      </c>
    </row>
    <row r="13" spans="1:16" x14ac:dyDescent="0.2">
      <c r="A13" s="105"/>
      <c r="B13" s="104" t="s">
        <v>182</v>
      </c>
      <c r="C13" s="103">
        <f t="shared" si="0"/>
        <v>381.84899999999999</v>
      </c>
      <c r="D13" s="102">
        <f t="shared" si="1"/>
        <v>925.71199999999999</v>
      </c>
      <c r="E13" s="71" t="s">
        <v>182</v>
      </c>
      <c r="F13" s="71"/>
      <c r="O13" s="101">
        <v>381849</v>
      </c>
      <c r="P13" s="101">
        <v>925712</v>
      </c>
    </row>
    <row r="14" spans="1:16" x14ac:dyDescent="0.2">
      <c r="A14" s="105"/>
      <c r="B14" s="104" t="s">
        <v>181</v>
      </c>
      <c r="C14" s="103">
        <f t="shared" si="0"/>
        <v>361.56099999999998</v>
      </c>
      <c r="D14" s="102">
        <f t="shared" si="1"/>
        <v>942.81200000000001</v>
      </c>
      <c r="E14" s="71" t="s">
        <v>181</v>
      </c>
      <c r="F14" s="71"/>
      <c r="O14" s="101">
        <v>361561</v>
      </c>
      <c r="P14" s="101">
        <v>942812</v>
      </c>
    </row>
    <row r="15" spans="1:16" x14ac:dyDescent="0.2">
      <c r="A15" s="105"/>
      <c r="B15" s="104" t="s">
        <v>180</v>
      </c>
      <c r="C15" s="103">
        <f t="shared" si="0"/>
        <v>293.18799999999999</v>
      </c>
      <c r="D15" s="102">
        <f t="shared" si="1"/>
        <v>713.03599999999994</v>
      </c>
      <c r="E15" s="71" t="s">
        <v>180</v>
      </c>
      <c r="F15" s="71"/>
      <c r="O15" s="101">
        <v>293188</v>
      </c>
      <c r="P15" s="101">
        <v>713036</v>
      </c>
    </row>
    <row r="16" spans="1:16" x14ac:dyDescent="0.2">
      <c r="A16" s="105"/>
      <c r="B16" s="104" t="s">
        <v>179</v>
      </c>
      <c r="C16" s="103">
        <f t="shared" si="0"/>
        <v>278.99900000000002</v>
      </c>
      <c r="D16" s="102">
        <f t="shared" si="1"/>
        <v>692.98400000000004</v>
      </c>
      <c r="E16" s="71" t="s">
        <v>179</v>
      </c>
      <c r="F16" s="71"/>
      <c r="O16" s="101">
        <v>278999</v>
      </c>
      <c r="P16" s="101">
        <v>692984</v>
      </c>
    </row>
    <row r="17" spans="1:16" ht="12.75" customHeight="1" x14ac:dyDescent="0.2">
      <c r="A17" s="106">
        <v>2020</v>
      </c>
      <c r="B17" s="104" t="s">
        <v>184</v>
      </c>
      <c r="C17" s="103">
        <f t="shared" si="0"/>
        <v>212.56800000000001</v>
      </c>
      <c r="D17" s="102">
        <f t="shared" si="1"/>
        <v>554.12099999999998</v>
      </c>
      <c r="E17" s="71" t="s">
        <v>184</v>
      </c>
      <c r="F17" s="71"/>
      <c r="O17" s="101">
        <v>212568</v>
      </c>
      <c r="P17" s="101">
        <v>554121</v>
      </c>
    </row>
    <row r="18" spans="1:16" x14ac:dyDescent="0.2">
      <c r="A18" s="105"/>
      <c r="B18" s="104" t="s">
        <v>186</v>
      </c>
      <c r="C18" s="103">
        <f t="shared" si="0"/>
        <v>231.38499999999999</v>
      </c>
      <c r="D18" s="102">
        <f t="shared" si="1"/>
        <v>626.37099999999998</v>
      </c>
      <c r="E18" s="71" t="s">
        <v>186</v>
      </c>
      <c r="F18" s="71"/>
      <c r="O18" s="101">
        <v>231385</v>
      </c>
      <c r="P18" s="101">
        <v>626371</v>
      </c>
    </row>
    <row r="19" spans="1:16" x14ac:dyDescent="0.2">
      <c r="A19" s="105"/>
      <c r="B19" s="104" t="s">
        <v>185</v>
      </c>
      <c r="C19" s="103">
        <f t="shared" si="0"/>
        <v>110.857</v>
      </c>
      <c r="D19" s="102">
        <f t="shared" si="1"/>
        <v>355.738</v>
      </c>
      <c r="E19" s="71" t="s">
        <v>185</v>
      </c>
      <c r="F19" s="71"/>
      <c r="O19" s="101">
        <v>110857</v>
      </c>
      <c r="P19" s="101">
        <v>355738</v>
      </c>
    </row>
    <row r="20" spans="1:16" x14ac:dyDescent="0.2">
      <c r="A20" s="105"/>
      <c r="B20" s="104" t="s">
        <v>183</v>
      </c>
      <c r="C20" s="103">
        <f t="shared" si="0"/>
        <v>19.085000000000001</v>
      </c>
      <c r="D20" s="102">
        <f t="shared" si="1"/>
        <v>113.12</v>
      </c>
      <c r="E20" s="71" t="s">
        <v>183</v>
      </c>
      <c r="F20" s="71"/>
      <c r="O20" s="101">
        <v>19085</v>
      </c>
      <c r="P20" s="101">
        <v>113120</v>
      </c>
    </row>
    <row r="21" spans="1:16" x14ac:dyDescent="0.2">
      <c r="A21" s="105"/>
      <c r="B21" s="104" t="s">
        <v>185</v>
      </c>
      <c r="C21" s="103">
        <f t="shared" si="0"/>
        <v>77.427999999999997</v>
      </c>
      <c r="D21" s="102">
        <f t="shared" si="1"/>
        <v>245.93600000000001</v>
      </c>
      <c r="E21" s="71" t="s">
        <v>185</v>
      </c>
      <c r="F21" s="71"/>
      <c r="O21" s="101">
        <v>77428</v>
      </c>
      <c r="P21" s="101">
        <v>245936</v>
      </c>
    </row>
    <row r="22" spans="1:16" x14ac:dyDescent="0.2">
      <c r="A22" s="105"/>
      <c r="B22" s="104" t="s">
        <v>184</v>
      </c>
      <c r="C22" s="103">
        <f t="shared" si="0"/>
        <v>182.8</v>
      </c>
      <c r="D22" s="102">
        <f t="shared" si="1"/>
        <v>486.34899999999999</v>
      </c>
      <c r="E22" s="71" t="s">
        <v>184</v>
      </c>
      <c r="F22" s="71"/>
      <c r="O22" s="101">
        <v>182800</v>
      </c>
      <c r="P22" s="101">
        <v>486349</v>
      </c>
    </row>
    <row r="23" spans="1:16" x14ac:dyDescent="0.2">
      <c r="A23" s="105"/>
      <c r="B23" s="104" t="s">
        <v>184</v>
      </c>
      <c r="C23" s="103">
        <f t="shared" si="0"/>
        <v>268.97199999999998</v>
      </c>
      <c r="D23" s="102">
        <f t="shared" si="1"/>
        <v>749.99199999999996</v>
      </c>
      <c r="E23" s="71" t="s">
        <v>184</v>
      </c>
      <c r="F23" s="71"/>
      <c r="O23" s="101">
        <v>268972</v>
      </c>
      <c r="P23" s="101">
        <v>749992</v>
      </c>
    </row>
    <row r="24" spans="1:16" x14ac:dyDescent="0.2">
      <c r="A24" s="105"/>
      <c r="B24" s="104" t="s">
        <v>183</v>
      </c>
      <c r="C24" s="103">
        <f t="shared" si="0"/>
        <v>298.07400000000001</v>
      </c>
      <c r="D24" s="102">
        <f t="shared" si="1"/>
        <v>839.75599999999997</v>
      </c>
      <c r="E24" s="71" t="s">
        <v>183</v>
      </c>
      <c r="F24" s="71"/>
      <c r="O24" s="101">
        <v>298074</v>
      </c>
      <c r="P24" s="101">
        <v>839756</v>
      </c>
    </row>
    <row r="25" spans="1:16" x14ac:dyDescent="0.2">
      <c r="A25" s="105"/>
      <c r="B25" s="104" t="s">
        <v>182</v>
      </c>
      <c r="C25" s="103">
        <f t="shared" si="0"/>
        <v>324.51799999999997</v>
      </c>
      <c r="D25" s="102">
        <f t="shared" si="1"/>
        <v>847.13599999999997</v>
      </c>
      <c r="E25" s="71" t="s">
        <v>182</v>
      </c>
      <c r="F25" s="71"/>
      <c r="O25" s="101">
        <v>324518</v>
      </c>
      <c r="P25" s="101">
        <v>847136</v>
      </c>
    </row>
    <row r="26" spans="1:16" x14ac:dyDescent="0.2">
      <c r="A26" s="105"/>
      <c r="B26" s="104" t="s">
        <v>181</v>
      </c>
      <c r="C26" s="103">
        <f t="shared" si="0"/>
        <v>318.26100000000002</v>
      </c>
      <c r="D26" s="102">
        <f t="shared" si="1"/>
        <v>896.19399999999996</v>
      </c>
      <c r="E26" s="71" t="s">
        <v>181</v>
      </c>
      <c r="F26" s="71"/>
      <c r="O26" s="101">
        <v>318261</v>
      </c>
      <c r="P26" s="101">
        <v>896194</v>
      </c>
    </row>
    <row r="27" spans="1:16" x14ac:dyDescent="0.2">
      <c r="A27" s="105"/>
      <c r="B27" s="104" t="s">
        <v>180</v>
      </c>
      <c r="C27" s="103">
        <f t="shared" si="0"/>
        <v>0</v>
      </c>
      <c r="D27" s="102">
        <f t="shared" si="1"/>
        <v>0</v>
      </c>
      <c r="E27" s="71" t="s">
        <v>180</v>
      </c>
      <c r="F27" s="71"/>
      <c r="O27" s="101"/>
      <c r="P27" s="101"/>
    </row>
    <row r="28" spans="1:16" x14ac:dyDescent="0.2">
      <c r="A28" s="105"/>
      <c r="B28" s="104" t="s">
        <v>179</v>
      </c>
      <c r="C28" s="103">
        <f t="shared" si="0"/>
        <v>0</v>
      </c>
      <c r="D28" s="102">
        <f t="shared" si="1"/>
        <v>0</v>
      </c>
      <c r="E28" s="71" t="s">
        <v>179</v>
      </c>
      <c r="F28" s="71"/>
      <c r="O28" s="101"/>
      <c r="P28" s="101"/>
    </row>
    <row r="29" spans="1:16" x14ac:dyDescent="0.2">
      <c r="B29" s="70"/>
      <c r="C29" s="65"/>
      <c r="D29" s="65"/>
    </row>
    <row r="30" spans="1:16" s="73" customFormat="1" x14ac:dyDescent="0.2">
      <c r="B30" s="73" t="s">
        <v>178</v>
      </c>
      <c r="E30" s="74"/>
      <c r="F30" s="74"/>
    </row>
    <row r="31" spans="1:16" x14ac:dyDescent="0.2">
      <c r="B31" s="73" t="s">
        <v>319</v>
      </c>
    </row>
    <row r="32" spans="1:16" x14ac:dyDescent="0.2">
      <c r="B32" s="75"/>
      <c r="C32" s="74"/>
    </row>
    <row r="33" spans="2:8" x14ac:dyDescent="0.2">
      <c r="B33" s="73" t="s">
        <v>46</v>
      </c>
      <c r="C33" s="120">
        <v>457975</v>
      </c>
      <c r="D33" s="100">
        <f t="shared" ref="D33:D40" si="2">C33/SUM(C$33:C$37,C$38:C$40)</f>
        <v>0.48275225973067698</v>
      </c>
      <c r="F33" s="99">
        <f t="shared" ref="F33:F40" si="3">ROUND(D33*100,1)-D33*100</f>
        <v>2.4774026932298909E-2</v>
      </c>
      <c r="H33" s="75"/>
    </row>
    <row r="34" spans="2:8" x14ac:dyDescent="0.2">
      <c r="B34" s="73" t="s">
        <v>36</v>
      </c>
      <c r="C34" s="120">
        <v>80256</v>
      </c>
      <c r="D34" s="100">
        <f t="shared" si="2"/>
        <v>8.4597991936121428E-2</v>
      </c>
      <c r="F34" s="99">
        <f t="shared" si="3"/>
        <v>4.0200806387856503E-2</v>
      </c>
    </row>
    <row r="35" spans="2:8" x14ac:dyDescent="0.2">
      <c r="B35" s="73" t="s">
        <v>37</v>
      </c>
      <c r="C35" s="120">
        <v>58489</v>
      </c>
      <c r="D35" s="100">
        <f t="shared" si="2"/>
        <v>6.1653358631775901E-2</v>
      </c>
      <c r="F35" s="99">
        <f t="shared" si="3"/>
        <v>3.4664136822409652E-2</v>
      </c>
    </row>
    <row r="36" spans="2:8" x14ac:dyDescent="0.2">
      <c r="B36" s="73" t="s">
        <v>38</v>
      </c>
      <c r="C36" s="120">
        <v>41225</v>
      </c>
      <c r="D36" s="100">
        <f t="shared" si="2"/>
        <v>4.3455345613618995E-2</v>
      </c>
      <c r="F36" s="99">
        <f t="shared" si="3"/>
        <v>-4.5534561361900039E-2</v>
      </c>
    </row>
    <row r="37" spans="2:8" x14ac:dyDescent="0.2">
      <c r="B37" s="73" t="s">
        <v>177</v>
      </c>
      <c r="C37" s="120">
        <v>52481</v>
      </c>
      <c r="D37" s="100">
        <f t="shared" si="2"/>
        <v>5.5320315176430282E-2</v>
      </c>
      <c r="F37" s="99">
        <f t="shared" si="3"/>
        <v>-3.2031517643027918E-2</v>
      </c>
    </row>
    <row r="38" spans="2:8" x14ac:dyDescent="0.2">
      <c r="B38" s="76" t="s">
        <v>233</v>
      </c>
      <c r="C38" s="120">
        <v>94938</v>
      </c>
      <c r="D38" s="100">
        <f t="shared" si="2"/>
        <v>0.1000743141750336</v>
      </c>
      <c r="F38" s="99">
        <f t="shared" si="3"/>
        <v>-7.4314175033602936E-3</v>
      </c>
    </row>
    <row r="39" spans="2:8" x14ac:dyDescent="0.2">
      <c r="B39" s="73" t="s">
        <v>176</v>
      </c>
      <c r="C39" s="120">
        <v>146714</v>
      </c>
      <c r="D39" s="100">
        <f t="shared" si="2"/>
        <v>0.1546514876011279</v>
      </c>
      <c r="F39" s="99">
        <f t="shared" si="3"/>
        <v>3.4851239887210284E-2</v>
      </c>
    </row>
    <row r="40" spans="2:8" x14ac:dyDescent="0.2">
      <c r="B40" s="73" t="s">
        <v>29</v>
      </c>
      <c r="C40" s="120">
        <v>16597</v>
      </c>
      <c r="D40" s="100">
        <f t="shared" si="2"/>
        <v>1.7494927135214906E-2</v>
      </c>
      <c r="F40" s="99">
        <f t="shared" si="3"/>
        <v>-4.949271352149065E-2</v>
      </c>
    </row>
    <row r="51" spans="5:6" x14ac:dyDescent="0.2">
      <c r="E51"/>
      <c r="F51"/>
    </row>
    <row r="52" spans="5:6" ht="12.75" customHeight="1" x14ac:dyDescent="0.2"/>
    <row r="53" spans="5:6" x14ac:dyDescent="0.2">
      <c r="E53"/>
      <c r="F53"/>
    </row>
    <row r="54" spans="5:6" ht="12.75" customHeight="1" x14ac:dyDescent="0.2"/>
    <row r="55" spans="5:6" x14ac:dyDescent="0.2">
      <c r="E55"/>
      <c r="F55"/>
    </row>
    <row r="56" spans="5:6" ht="12.75" customHeight="1" x14ac:dyDescent="0.2"/>
    <row r="57" spans="5:6" x14ac:dyDescent="0.2">
      <c r="E57"/>
      <c r="F57"/>
    </row>
    <row r="58" spans="5:6" ht="12.75" customHeight="1" x14ac:dyDescent="0.2"/>
    <row r="59" spans="5:6" x14ac:dyDescent="0.2">
      <c r="E59"/>
      <c r="F59"/>
    </row>
    <row r="60" spans="5:6" ht="12.75" customHeight="1" x14ac:dyDescent="0.2"/>
    <row r="62" spans="5:6" ht="12.75" customHeight="1" x14ac:dyDescent="0.2"/>
  </sheetData>
  <mergeCells count="1">
    <mergeCell ref="C3:D3"/>
  </mergeCells>
  <pageMargins left="0.78740157499999996" right="0.78740157499999996" top="0.984251969" bottom="0.984251969" header="0.4921259845" footer="0.4921259845"/>
  <pageSetup paperSize="9" scale="95" orientation="portrait" horizont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selection activeCell="H24" sqref="H24"/>
    </sheetView>
  </sheetViews>
  <sheetFormatPr baseColWidth="10" defaultRowHeight="12.75" x14ac:dyDescent="0.2"/>
  <cols>
    <col min="1" max="1" width="33.42578125" style="107" customWidth="1"/>
    <col min="2" max="3" width="16.5703125" style="107" customWidth="1"/>
    <col min="4" max="16384" width="11.42578125" style="107"/>
  </cols>
  <sheetData>
    <row r="1" spans="1:11" x14ac:dyDescent="0.2">
      <c r="A1" s="113" t="s">
        <v>195</v>
      </c>
      <c r="B1" s="108"/>
      <c r="C1" s="108"/>
      <c r="D1" s="108"/>
      <c r="E1" s="108"/>
      <c r="F1" s="108"/>
      <c r="G1" s="108"/>
      <c r="H1" s="108"/>
      <c r="I1" s="108"/>
      <c r="J1" s="108"/>
      <c r="K1" s="108"/>
    </row>
    <row r="2" spans="1:11" x14ac:dyDescent="0.2">
      <c r="A2" s="113" t="s">
        <v>320</v>
      </c>
      <c r="B2" s="108"/>
      <c r="C2" s="108"/>
      <c r="D2" s="108"/>
      <c r="E2" s="108"/>
      <c r="F2" s="108"/>
      <c r="G2" s="108"/>
      <c r="H2" s="108"/>
      <c r="I2" s="108"/>
      <c r="J2" s="108"/>
      <c r="K2" s="108"/>
    </row>
    <row r="3" spans="1:11" x14ac:dyDescent="0.2">
      <c r="A3" s="111"/>
      <c r="B3" s="110" t="s">
        <v>99</v>
      </c>
      <c r="C3" s="112"/>
      <c r="D3" s="108"/>
      <c r="E3" s="108"/>
      <c r="F3" s="108"/>
      <c r="G3" s="108"/>
      <c r="H3" s="108"/>
      <c r="I3" s="108"/>
      <c r="J3" s="108"/>
      <c r="K3" s="108"/>
    </row>
    <row r="4" spans="1:11" x14ac:dyDescent="0.2">
      <c r="A4" s="108" t="s">
        <v>237</v>
      </c>
      <c r="B4" s="121">
        <v>49721</v>
      </c>
      <c r="C4" s="112"/>
      <c r="D4" s="114"/>
      <c r="E4" s="108"/>
      <c r="F4" s="108"/>
      <c r="G4" s="108"/>
      <c r="H4" s="108"/>
      <c r="I4" s="108"/>
      <c r="J4" s="108"/>
      <c r="K4" s="108"/>
    </row>
    <row r="5" spans="1:11" x14ac:dyDescent="0.2">
      <c r="A5" s="108" t="s">
        <v>122</v>
      </c>
      <c r="B5" s="121">
        <v>31680</v>
      </c>
      <c r="C5" s="112"/>
      <c r="D5" s="114"/>
      <c r="E5" s="108"/>
      <c r="F5" s="108"/>
      <c r="G5" s="108"/>
      <c r="H5" s="108"/>
      <c r="I5" s="108"/>
      <c r="J5" s="108"/>
      <c r="K5" s="108"/>
    </row>
    <row r="6" spans="1:11" x14ac:dyDescent="0.2">
      <c r="A6" s="108" t="s">
        <v>201</v>
      </c>
      <c r="B6" s="121">
        <v>45182</v>
      </c>
      <c r="C6" s="112"/>
      <c r="D6" s="114"/>
      <c r="E6" s="108"/>
      <c r="F6" s="108"/>
      <c r="G6" s="108"/>
      <c r="H6" s="108"/>
      <c r="I6" s="108"/>
      <c r="J6" s="108"/>
      <c r="K6" s="108"/>
    </row>
    <row r="7" spans="1:11" x14ac:dyDescent="0.2">
      <c r="A7" s="108" t="s">
        <v>202</v>
      </c>
      <c r="B7" s="121">
        <v>32663</v>
      </c>
      <c r="C7" s="112"/>
      <c r="D7" s="114"/>
      <c r="E7" s="108"/>
      <c r="F7" s="108"/>
      <c r="G7" s="108"/>
      <c r="H7" s="108"/>
      <c r="I7" s="108"/>
      <c r="J7" s="108"/>
      <c r="K7" s="108"/>
    </row>
    <row r="8" spans="1:11" x14ac:dyDescent="0.2">
      <c r="A8" s="116" t="s">
        <v>194</v>
      </c>
      <c r="B8" s="121">
        <v>220711</v>
      </c>
      <c r="C8" s="112"/>
      <c r="D8" s="114"/>
      <c r="E8" s="108"/>
      <c r="F8" s="108"/>
      <c r="G8" s="108"/>
      <c r="H8" s="108"/>
      <c r="I8" s="108"/>
      <c r="J8" s="108"/>
      <c r="K8" s="108"/>
    </row>
    <row r="9" spans="1:11" x14ac:dyDescent="0.2">
      <c r="A9" s="108" t="s">
        <v>191</v>
      </c>
      <c r="B9" s="121">
        <v>45123</v>
      </c>
      <c r="C9" s="112"/>
      <c r="D9" s="114"/>
      <c r="E9" s="108"/>
      <c r="F9" s="108"/>
      <c r="G9" s="108"/>
      <c r="H9" s="108"/>
      <c r="I9" s="108"/>
      <c r="J9" s="108"/>
      <c r="K9" s="108"/>
    </row>
    <row r="10" spans="1:11" x14ac:dyDescent="0.2">
      <c r="A10" s="108" t="s">
        <v>192</v>
      </c>
      <c r="B10" s="121">
        <v>28442</v>
      </c>
      <c r="C10" s="112"/>
      <c r="D10" s="114"/>
      <c r="E10" s="108"/>
      <c r="F10" s="108"/>
      <c r="G10" s="108"/>
      <c r="H10" s="108"/>
      <c r="I10" s="108"/>
      <c r="J10" s="108"/>
      <c r="K10" s="108"/>
    </row>
    <row r="11" spans="1:11" x14ac:dyDescent="0.2">
      <c r="A11" s="115" t="s">
        <v>190</v>
      </c>
      <c r="B11" s="121">
        <v>425000</v>
      </c>
      <c r="C11" s="112"/>
      <c r="D11" s="114"/>
      <c r="E11" s="108"/>
      <c r="F11" s="108"/>
      <c r="G11" s="108"/>
      <c r="H11" s="108"/>
      <c r="I11" s="108"/>
      <c r="J11" s="108"/>
      <c r="K11" s="108"/>
    </row>
    <row r="12" spans="1:11" x14ac:dyDescent="0.2">
      <c r="A12" s="108" t="s">
        <v>189</v>
      </c>
      <c r="B12" s="121">
        <v>70153</v>
      </c>
      <c r="C12" s="112"/>
      <c r="D12" s="108"/>
      <c r="E12" s="108"/>
      <c r="F12" s="108"/>
      <c r="G12" s="108"/>
      <c r="H12" s="108"/>
      <c r="I12" s="108"/>
      <c r="J12" s="108"/>
      <c r="K12" s="108"/>
    </row>
    <row r="13" spans="1:11" x14ac:dyDescent="0.2">
      <c r="A13" s="108"/>
      <c r="B13" s="112"/>
      <c r="C13" s="112"/>
      <c r="D13" s="108"/>
      <c r="E13" s="108"/>
      <c r="F13" s="108"/>
      <c r="G13" s="108"/>
      <c r="H13" s="108"/>
      <c r="I13" s="108"/>
      <c r="J13" s="108"/>
      <c r="K13" s="108"/>
    </row>
    <row r="14" spans="1:11" x14ac:dyDescent="0.2">
      <c r="A14" s="113" t="s">
        <v>193</v>
      </c>
      <c r="B14" s="112"/>
      <c r="C14" s="112"/>
      <c r="D14" s="108"/>
      <c r="E14" s="108"/>
      <c r="F14" s="108"/>
      <c r="G14" s="108"/>
      <c r="H14" s="108"/>
      <c r="I14" s="108"/>
      <c r="J14" s="108"/>
      <c r="K14" s="108"/>
    </row>
    <row r="15" spans="1:11" x14ac:dyDescent="0.2">
      <c r="A15" s="113" t="s">
        <v>216</v>
      </c>
      <c r="B15" s="112"/>
      <c r="C15" s="112"/>
      <c r="D15" s="108"/>
      <c r="E15" s="108"/>
      <c r="F15" s="108"/>
      <c r="G15" s="108"/>
      <c r="H15" s="108"/>
      <c r="I15" s="108"/>
      <c r="J15" s="108"/>
      <c r="K15" s="108"/>
    </row>
    <row r="16" spans="1:11" x14ac:dyDescent="0.2">
      <c r="A16" s="113" t="s">
        <v>321</v>
      </c>
      <c r="B16" s="112"/>
      <c r="C16" s="112"/>
      <c r="D16" s="108"/>
      <c r="E16" s="108"/>
      <c r="F16" s="108"/>
      <c r="G16" s="108"/>
      <c r="H16" s="108"/>
      <c r="I16" s="108"/>
      <c r="J16" s="108"/>
      <c r="K16" s="108"/>
    </row>
    <row r="17" spans="1:11" x14ac:dyDescent="0.2">
      <c r="A17" s="111"/>
      <c r="B17" s="110" t="s">
        <v>101</v>
      </c>
      <c r="C17" s="110" t="s">
        <v>99</v>
      </c>
      <c r="D17" s="108"/>
      <c r="E17" s="108"/>
      <c r="F17" s="108"/>
      <c r="G17" s="108"/>
      <c r="H17" s="108"/>
      <c r="I17" s="108"/>
      <c r="J17" s="108"/>
      <c r="K17" s="108"/>
    </row>
    <row r="18" spans="1:11" x14ac:dyDescent="0.2">
      <c r="A18" s="108" t="s">
        <v>237</v>
      </c>
      <c r="B18" s="117">
        <v>-2.7568781583380115</v>
      </c>
      <c r="C18" s="117">
        <v>-8.5927015350675617</v>
      </c>
      <c r="D18" s="108"/>
      <c r="E18" s="108"/>
      <c r="F18" s="108"/>
      <c r="G18" s="108"/>
      <c r="H18" s="108"/>
      <c r="I18" s="108"/>
      <c r="J18" s="108"/>
      <c r="K18" s="108"/>
    </row>
    <row r="19" spans="1:11" x14ac:dyDescent="0.2">
      <c r="A19" s="108" t="s">
        <v>122</v>
      </c>
      <c r="B19" s="117">
        <v>-20.527947961576274</v>
      </c>
      <c r="C19" s="117">
        <v>-13.300492610837438</v>
      </c>
      <c r="D19" s="108"/>
      <c r="E19" s="108"/>
      <c r="F19" s="108"/>
      <c r="G19" s="108"/>
      <c r="H19" s="108"/>
      <c r="I19" s="108"/>
      <c r="J19" s="108"/>
      <c r="K19" s="108"/>
    </row>
    <row r="20" spans="1:11" x14ac:dyDescent="0.2">
      <c r="A20" s="108" t="s">
        <v>201</v>
      </c>
      <c r="B20" s="117">
        <v>-5.926502867662677</v>
      </c>
      <c r="C20" s="117">
        <v>-1.8635968722849725</v>
      </c>
      <c r="D20" s="108"/>
      <c r="E20" s="108"/>
      <c r="F20" s="108"/>
      <c r="G20" s="108"/>
      <c r="H20" s="108"/>
      <c r="I20" s="108"/>
      <c r="J20" s="108"/>
      <c r="K20" s="108"/>
    </row>
    <row r="21" spans="1:11" x14ac:dyDescent="0.2">
      <c r="A21" s="108" t="s">
        <v>202</v>
      </c>
      <c r="B21" s="117">
        <v>-6.67136244717247</v>
      </c>
      <c r="C21" s="117">
        <v>-11.535128107903148</v>
      </c>
      <c r="D21" s="108"/>
      <c r="E21" s="108"/>
      <c r="F21" s="108"/>
      <c r="G21" s="108"/>
      <c r="H21" s="108"/>
      <c r="I21" s="108"/>
      <c r="J21" s="108"/>
      <c r="K21" s="108"/>
    </row>
    <row r="22" spans="1:11" ht="25.5" x14ac:dyDescent="0.2">
      <c r="A22" s="109" t="s">
        <v>232</v>
      </c>
      <c r="B22" s="117">
        <v>-18.309859154929583</v>
      </c>
      <c r="C22" s="117">
        <v>-12.270401977891808</v>
      </c>
      <c r="D22" s="108"/>
      <c r="E22" s="108"/>
      <c r="F22" s="108"/>
      <c r="G22" s="108"/>
      <c r="H22" s="108"/>
      <c r="I22" s="108"/>
      <c r="J22" s="108"/>
      <c r="K22" s="108"/>
    </row>
    <row r="23" spans="1:11" x14ac:dyDescent="0.2">
      <c r="A23" s="108" t="s">
        <v>191</v>
      </c>
      <c r="B23" s="117">
        <v>0.8279337652987806</v>
      </c>
      <c r="C23" s="117">
        <v>0.68726988731451399</v>
      </c>
      <c r="D23" s="108"/>
      <c r="E23" s="108"/>
      <c r="F23" s="108"/>
      <c r="G23" s="108"/>
      <c r="H23" s="108"/>
      <c r="I23" s="108"/>
      <c r="J23" s="108"/>
      <c r="K23" s="108"/>
    </row>
    <row r="24" spans="1:11" x14ac:dyDescent="0.2">
      <c r="A24" s="108" t="s">
        <v>192</v>
      </c>
      <c r="B24" s="117">
        <v>-18.046762364445556</v>
      </c>
      <c r="C24" s="117">
        <v>-11.960626509007611</v>
      </c>
      <c r="D24" s="108"/>
      <c r="E24" s="108"/>
      <c r="F24" s="108"/>
      <c r="G24" s="108"/>
      <c r="H24" s="108"/>
      <c r="I24" s="108"/>
      <c r="J24" s="108"/>
      <c r="K24" s="108"/>
    </row>
    <row r="25" spans="1:11" x14ac:dyDescent="0.2">
      <c r="A25" s="108" t="s">
        <v>190</v>
      </c>
      <c r="B25" s="117">
        <v>1.6248821278552299</v>
      </c>
      <c r="C25" s="117">
        <v>8.1656130063423262</v>
      </c>
      <c r="D25" s="108"/>
      <c r="E25" s="108"/>
      <c r="F25" s="108"/>
      <c r="G25" s="108"/>
      <c r="H25" s="108"/>
      <c r="I25" s="108"/>
      <c r="J25" s="108"/>
      <c r="K25" s="108"/>
    </row>
    <row r="26" spans="1:11" x14ac:dyDescent="0.2">
      <c r="A26" s="108" t="s">
        <v>189</v>
      </c>
      <c r="B26" s="117">
        <v>-6.2903019174104315</v>
      </c>
      <c r="C26" s="117">
        <v>-2.0742891441812361</v>
      </c>
      <c r="D26" s="108"/>
      <c r="E26" s="108"/>
      <c r="F26" s="108"/>
      <c r="G26" s="108"/>
      <c r="H26" s="108"/>
      <c r="I26" s="108"/>
      <c r="J26" s="108"/>
      <c r="K26" s="108"/>
    </row>
    <row r="27" spans="1:11" x14ac:dyDescent="0.2">
      <c r="A27" s="108"/>
      <c r="B27" s="108"/>
      <c r="C27" s="108"/>
      <c r="D27" s="108"/>
      <c r="E27" s="108"/>
      <c r="F27" s="108"/>
      <c r="G27" s="108"/>
      <c r="H27" s="108"/>
      <c r="I27" s="108"/>
      <c r="J27" s="108"/>
      <c r="K27" s="108"/>
    </row>
    <row r="28" spans="1:11" x14ac:dyDescent="0.2">
      <c r="A28" s="108"/>
      <c r="B28" s="108"/>
      <c r="C28" s="108"/>
      <c r="D28" s="108"/>
      <c r="E28" s="108"/>
      <c r="F28" s="108"/>
      <c r="G28" s="108"/>
      <c r="H28" s="108"/>
      <c r="I28" s="108"/>
      <c r="J28" s="108"/>
      <c r="K28" s="108"/>
    </row>
    <row r="29" spans="1:11" x14ac:dyDescent="0.2">
      <c r="A29" s="108"/>
      <c r="B29" s="108"/>
      <c r="C29" s="108"/>
      <c r="D29" s="108"/>
      <c r="E29" s="108"/>
      <c r="F29" s="108"/>
      <c r="G29" s="108"/>
      <c r="H29" s="108"/>
      <c r="I29" s="108"/>
      <c r="J29" s="108"/>
      <c r="K29" s="108"/>
    </row>
    <row r="30" spans="1:11" x14ac:dyDescent="0.2">
      <c r="A30" s="108"/>
      <c r="B30" s="108"/>
      <c r="C30" s="108"/>
      <c r="D30" s="108"/>
      <c r="E30" s="108"/>
      <c r="F30" s="108"/>
      <c r="G30" s="108"/>
      <c r="H30" s="108"/>
      <c r="I30" s="108"/>
      <c r="J30" s="108"/>
      <c r="K30" s="108"/>
    </row>
    <row r="31" spans="1:11" x14ac:dyDescent="0.2">
      <c r="A31" s="108"/>
      <c r="B31" s="108"/>
      <c r="C31" s="108"/>
      <c r="D31" s="108"/>
      <c r="E31" s="108"/>
      <c r="F31" s="108"/>
      <c r="G31" s="108"/>
      <c r="H31" s="108"/>
      <c r="I31" s="108"/>
      <c r="J31" s="108"/>
      <c r="K31" s="108"/>
    </row>
    <row r="32" spans="1:11" x14ac:dyDescent="0.2">
      <c r="A32" s="108"/>
      <c r="B32" s="108"/>
      <c r="C32" s="108"/>
      <c r="D32" s="108"/>
      <c r="E32" s="108"/>
      <c r="F32" s="108"/>
      <c r="G32" s="108"/>
      <c r="H32" s="108"/>
      <c r="I32" s="108"/>
      <c r="J32" s="108"/>
      <c r="K32" s="108"/>
    </row>
    <row r="33" spans="1:11" x14ac:dyDescent="0.2">
      <c r="A33" s="108"/>
      <c r="B33" s="108"/>
      <c r="C33" s="108"/>
      <c r="D33" s="108"/>
      <c r="E33" s="108"/>
      <c r="F33" s="108"/>
      <c r="G33" s="108"/>
      <c r="H33" s="108"/>
      <c r="I33" s="108"/>
      <c r="J33" s="108"/>
      <c r="K33" s="108"/>
    </row>
    <row r="34" spans="1:11" x14ac:dyDescent="0.2">
      <c r="A34" s="108"/>
      <c r="B34" s="108"/>
      <c r="C34" s="108"/>
      <c r="D34" s="108"/>
      <c r="E34" s="108"/>
      <c r="F34" s="108"/>
      <c r="G34" s="108"/>
      <c r="H34" s="108"/>
      <c r="I34" s="108"/>
      <c r="J34" s="108"/>
      <c r="K34" s="108"/>
    </row>
    <row r="35" spans="1:11" x14ac:dyDescent="0.2">
      <c r="A35" s="108"/>
      <c r="B35" s="108"/>
      <c r="C35" s="108"/>
      <c r="D35" s="108"/>
      <c r="E35" s="108"/>
      <c r="F35" s="108"/>
      <c r="G35" s="108"/>
      <c r="H35" s="108"/>
      <c r="I35" s="108"/>
      <c r="J35" s="108"/>
      <c r="K35" s="108"/>
    </row>
  </sheetData>
  <pageMargins left="0.78740157499999996" right="0.78740157499999996" top="0.984251969" bottom="0.984251969" header="0.4921259845" footer="0.4921259845"/>
  <pageSetup paperSize="9" scale="8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zoomScaleNormal="100" workbookViewId="0">
      <selection activeCell="C38" sqref="C38"/>
    </sheetView>
  </sheetViews>
  <sheetFormatPr baseColWidth="10" defaultRowHeight="12.75" x14ac:dyDescent="0.2"/>
  <cols>
    <col min="1" max="1" width="28.7109375" customWidth="1"/>
    <col min="2" max="3" width="18.85546875" customWidth="1"/>
  </cols>
  <sheetData>
    <row r="1" spans="1:4" x14ac:dyDescent="0.2">
      <c r="A1" s="73" t="s">
        <v>198</v>
      </c>
    </row>
    <row r="2" spans="1:4" x14ac:dyDescent="0.2">
      <c r="A2" s="73" t="s">
        <v>217</v>
      </c>
      <c r="B2" s="73"/>
      <c r="C2" s="73"/>
    </row>
    <row r="3" spans="1:4" x14ac:dyDescent="0.2">
      <c r="A3" s="73" t="s">
        <v>322</v>
      </c>
      <c r="B3" s="73"/>
      <c r="C3" s="73"/>
    </row>
    <row r="4" spans="1:4" x14ac:dyDescent="0.2">
      <c r="A4" s="78"/>
      <c r="B4" s="74" t="s">
        <v>99</v>
      </c>
      <c r="C4" s="74" t="s">
        <v>101</v>
      </c>
      <c r="D4" s="74" t="s">
        <v>197</v>
      </c>
    </row>
    <row r="5" spans="1:4" x14ac:dyDescent="0.2">
      <c r="A5" s="119" t="s">
        <v>209</v>
      </c>
      <c r="B5" s="118">
        <v>4202</v>
      </c>
      <c r="C5" s="118">
        <v>1367</v>
      </c>
      <c r="D5" s="74" t="s">
        <v>60</v>
      </c>
    </row>
    <row r="6" spans="1:4" x14ac:dyDescent="0.2">
      <c r="A6" s="119" t="s">
        <v>210</v>
      </c>
      <c r="B6" s="118">
        <v>3207</v>
      </c>
      <c r="C6" s="118">
        <v>1460</v>
      </c>
      <c r="D6" s="74" t="s">
        <v>61</v>
      </c>
    </row>
    <row r="7" spans="1:4" x14ac:dyDescent="0.2">
      <c r="A7" s="119" t="s">
        <v>51</v>
      </c>
      <c r="B7" s="118">
        <v>2617</v>
      </c>
      <c r="C7" s="118">
        <v>1124</v>
      </c>
      <c r="D7" s="74" t="s">
        <v>62</v>
      </c>
    </row>
    <row r="8" spans="1:4" x14ac:dyDescent="0.2">
      <c r="A8" s="119" t="s">
        <v>208</v>
      </c>
      <c r="B8" s="118">
        <v>1509</v>
      </c>
      <c r="C8" s="118">
        <v>716</v>
      </c>
      <c r="D8" s="74" t="s">
        <v>63</v>
      </c>
    </row>
    <row r="9" spans="1:4" x14ac:dyDescent="0.2">
      <c r="A9" s="119" t="s">
        <v>50</v>
      </c>
      <c r="B9" s="118">
        <v>1212</v>
      </c>
      <c r="C9" s="118">
        <v>548</v>
      </c>
      <c r="D9" s="74" t="s">
        <v>64</v>
      </c>
    </row>
    <row r="10" spans="1:4" x14ac:dyDescent="0.2">
      <c r="A10" s="119" t="s">
        <v>52</v>
      </c>
      <c r="B10" s="118">
        <v>1094</v>
      </c>
      <c r="C10" s="118">
        <v>504</v>
      </c>
      <c r="D10" s="74" t="s">
        <v>65</v>
      </c>
    </row>
    <row r="11" spans="1:4" x14ac:dyDescent="0.2">
      <c r="A11" s="119" t="s">
        <v>49</v>
      </c>
      <c r="B11" s="118">
        <v>903</v>
      </c>
      <c r="C11" s="118">
        <v>457</v>
      </c>
      <c r="D11" s="74" t="s">
        <v>66</v>
      </c>
    </row>
    <row r="12" spans="1:4" x14ac:dyDescent="0.2">
      <c r="A12" s="119" t="s">
        <v>211</v>
      </c>
      <c r="B12" s="118">
        <v>791</v>
      </c>
      <c r="C12" s="118">
        <v>334</v>
      </c>
      <c r="D12" s="74" t="s">
        <v>67</v>
      </c>
    </row>
    <row r="13" spans="1:4" x14ac:dyDescent="0.2">
      <c r="A13" s="119" t="s">
        <v>303</v>
      </c>
      <c r="B13" s="118">
        <v>759</v>
      </c>
      <c r="C13" s="118">
        <v>338</v>
      </c>
      <c r="D13" s="74" t="s">
        <v>68</v>
      </c>
    </row>
    <row r="14" spans="1:4" x14ac:dyDescent="0.2">
      <c r="A14" s="119" t="s">
        <v>255</v>
      </c>
      <c r="B14" s="118">
        <v>755</v>
      </c>
      <c r="C14" s="118">
        <v>167</v>
      </c>
      <c r="D14" s="74" t="s">
        <v>69</v>
      </c>
    </row>
    <row r="15" spans="1:4" x14ac:dyDescent="0.2">
      <c r="A15" s="119" t="s">
        <v>212</v>
      </c>
      <c r="B15" s="118">
        <v>702</v>
      </c>
      <c r="C15" s="118">
        <v>315</v>
      </c>
      <c r="D15" s="74" t="s">
        <v>90</v>
      </c>
    </row>
    <row r="16" spans="1:4" x14ac:dyDescent="0.2">
      <c r="A16" s="119" t="s">
        <v>256</v>
      </c>
      <c r="B16" s="118">
        <v>650</v>
      </c>
      <c r="C16" s="118">
        <v>353</v>
      </c>
      <c r="D16" s="74" t="s">
        <v>91</v>
      </c>
    </row>
    <row r="17" spans="1:4" x14ac:dyDescent="0.2">
      <c r="A17" s="119" t="s">
        <v>254</v>
      </c>
      <c r="B17" s="118">
        <v>644</v>
      </c>
      <c r="C17" s="118">
        <v>174</v>
      </c>
      <c r="D17" s="74" t="s">
        <v>147</v>
      </c>
    </row>
    <row r="18" spans="1:4" x14ac:dyDescent="0.2">
      <c r="A18" s="119" t="s">
        <v>261</v>
      </c>
      <c r="B18" s="118">
        <v>537</v>
      </c>
      <c r="C18" s="118">
        <v>167</v>
      </c>
      <c r="D18" s="74" t="s">
        <v>158</v>
      </c>
    </row>
    <row r="19" spans="1:4" x14ac:dyDescent="0.2">
      <c r="A19" s="119" t="s">
        <v>260</v>
      </c>
      <c r="B19" s="118">
        <v>432</v>
      </c>
      <c r="C19" s="118">
        <v>254</v>
      </c>
      <c r="D19" s="74" t="s">
        <v>159</v>
      </c>
    </row>
    <row r="20" spans="1:4" x14ac:dyDescent="0.2">
      <c r="A20" s="79"/>
      <c r="D20" s="74"/>
    </row>
    <row r="21" spans="1:4" x14ac:dyDescent="0.2">
      <c r="D21" s="74"/>
    </row>
    <row r="23" spans="1:4" s="80" customFormat="1" x14ac:dyDescent="0.2"/>
    <row r="24" spans="1:4" s="80" customFormat="1" x14ac:dyDescent="0.2"/>
    <row r="25" spans="1:4" s="80" customFormat="1" x14ac:dyDescent="0.2"/>
    <row r="26" spans="1:4" s="80" customFormat="1" x14ac:dyDescent="0.2"/>
    <row r="27" spans="1:4" s="80" customFormat="1" x14ac:dyDescent="0.2"/>
    <row r="28" spans="1:4" s="80" customFormat="1" x14ac:dyDescent="0.2"/>
    <row r="29" spans="1:4" s="80" customFormat="1" x14ac:dyDescent="0.2"/>
    <row r="30" spans="1:4" s="80" customFormat="1" x14ac:dyDescent="0.2"/>
    <row r="31" spans="1:4" s="80" customFormat="1" x14ac:dyDescent="0.2"/>
    <row r="32" spans="1:4" s="80" customFormat="1" x14ac:dyDescent="0.2"/>
    <row r="33" s="80" customFormat="1" x14ac:dyDescent="0.2"/>
    <row r="34" s="80" customFormat="1" x14ac:dyDescent="0.2"/>
    <row r="35" s="80" customFormat="1" x14ac:dyDescent="0.2"/>
    <row r="36" s="80" customFormat="1" x14ac:dyDescent="0.2"/>
    <row r="37" s="80" customFormat="1" x14ac:dyDescent="0.2"/>
    <row r="38" s="80" customFormat="1" x14ac:dyDescent="0.2"/>
    <row r="39" s="80" customFormat="1" x14ac:dyDescent="0.2"/>
    <row r="40" s="80" customFormat="1" x14ac:dyDescent="0.2"/>
    <row r="41" s="80" customFormat="1" x14ac:dyDescent="0.2"/>
    <row r="42" s="80" customFormat="1" x14ac:dyDescent="0.2"/>
    <row r="43" s="80" customFormat="1" x14ac:dyDescent="0.2"/>
    <row r="44" s="80" customFormat="1" x14ac:dyDescent="0.2"/>
    <row r="45" s="80" customFormat="1" x14ac:dyDescent="0.2"/>
    <row r="46" s="80" customFormat="1" x14ac:dyDescent="0.2"/>
    <row r="47" s="80" customFormat="1" x14ac:dyDescent="0.2"/>
    <row r="48" s="80" customFormat="1" x14ac:dyDescent="0.2"/>
    <row r="49" s="80" customFormat="1" x14ac:dyDescent="0.2"/>
    <row r="50" s="80" customFormat="1" x14ac:dyDescent="0.2"/>
    <row r="51" s="80" customFormat="1" x14ac:dyDescent="0.2"/>
    <row r="52" s="80" customFormat="1" x14ac:dyDescent="0.2"/>
    <row r="53" s="80" customFormat="1" x14ac:dyDescent="0.2"/>
    <row r="54" s="80" customFormat="1" x14ac:dyDescent="0.2"/>
    <row r="55" s="80" customFormat="1" x14ac:dyDescent="0.2"/>
    <row r="56" s="80" customFormat="1" x14ac:dyDescent="0.2"/>
    <row r="57" s="80" customFormat="1" x14ac:dyDescent="0.2"/>
    <row r="58" s="80" customFormat="1" x14ac:dyDescent="0.2"/>
    <row r="59" s="80" customFormat="1" x14ac:dyDescent="0.2"/>
    <row r="60" s="80" customFormat="1" x14ac:dyDescent="0.2"/>
    <row r="61" s="80" customFormat="1" x14ac:dyDescent="0.2"/>
    <row r="62" s="80" customFormat="1" x14ac:dyDescent="0.2"/>
    <row r="63" s="80" customFormat="1" x14ac:dyDescent="0.2"/>
    <row r="64" s="80" customFormat="1" x14ac:dyDescent="0.2"/>
    <row r="65" s="80" customFormat="1" x14ac:dyDescent="0.2"/>
    <row r="66" s="80" customFormat="1" x14ac:dyDescent="0.2"/>
    <row r="67" s="80" customFormat="1" x14ac:dyDescent="0.2"/>
    <row r="68" s="80" customFormat="1" x14ac:dyDescent="0.2"/>
    <row r="69" s="80" customFormat="1" x14ac:dyDescent="0.2"/>
    <row r="70" s="80" customFormat="1" x14ac:dyDescent="0.2"/>
    <row r="71" s="80" customFormat="1" x14ac:dyDescent="0.2"/>
    <row r="72" s="80" customFormat="1" x14ac:dyDescent="0.2"/>
    <row r="73" s="80" customFormat="1" x14ac:dyDescent="0.2"/>
    <row r="74" s="80" customFormat="1" x14ac:dyDescent="0.2"/>
    <row r="75" s="80" customFormat="1" x14ac:dyDescent="0.2"/>
    <row r="76" s="80" customFormat="1" x14ac:dyDescent="0.2"/>
    <row r="77" s="80" customFormat="1" x14ac:dyDescent="0.2"/>
    <row r="78" s="80" customFormat="1" x14ac:dyDescent="0.2"/>
    <row r="79" s="80" customFormat="1" x14ac:dyDescent="0.2"/>
    <row r="80" s="80" customFormat="1" x14ac:dyDescent="0.2"/>
    <row r="81" s="80" customFormat="1" x14ac:dyDescent="0.2"/>
    <row r="82" s="80" customFormat="1" x14ac:dyDescent="0.2"/>
    <row r="83" s="80" customFormat="1" x14ac:dyDescent="0.2"/>
    <row r="84" s="80" customFormat="1" x14ac:dyDescent="0.2"/>
    <row r="85" s="80" customFormat="1" x14ac:dyDescent="0.2"/>
    <row r="86" s="80" customFormat="1" x14ac:dyDescent="0.2"/>
    <row r="87" s="80" customFormat="1" x14ac:dyDescent="0.2"/>
    <row r="88" s="80" customFormat="1" x14ac:dyDescent="0.2"/>
    <row r="89" s="80" customFormat="1" x14ac:dyDescent="0.2"/>
    <row r="90" s="80" customFormat="1" x14ac:dyDescent="0.2"/>
    <row r="91" s="80" customFormat="1" x14ac:dyDescent="0.2"/>
    <row r="92" s="80" customFormat="1" x14ac:dyDescent="0.2"/>
    <row r="93" s="80" customFormat="1" x14ac:dyDescent="0.2"/>
  </sheetData>
  <pageMargins left="0.78740157499999996" right="0.78740157499999996" top="0.984251969" bottom="0.984251969" header="0.4921259845" footer="0.4921259845"/>
  <pageSetup paperSize="9"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Normal="100" workbookViewId="0">
      <selection activeCell="F19" sqref="F19"/>
    </sheetView>
  </sheetViews>
  <sheetFormatPr baseColWidth="10" defaultRowHeight="12.75" x14ac:dyDescent="0.2"/>
  <cols>
    <col min="1" max="1" width="25.85546875" customWidth="1"/>
    <col min="2" max="3" width="22.85546875" customWidth="1"/>
    <col min="4" max="5" width="16.140625" customWidth="1"/>
  </cols>
  <sheetData>
    <row r="1" spans="1:3" s="73" customFormat="1" x14ac:dyDescent="0.2">
      <c r="A1" s="73" t="s">
        <v>199</v>
      </c>
    </row>
    <row r="2" spans="1:3" s="73" customFormat="1" x14ac:dyDescent="0.2">
      <c r="A2" s="73" t="s">
        <v>234</v>
      </c>
    </row>
    <row r="3" spans="1:3" x14ac:dyDescent="0.2">
      <c r="A3" s="77" t="s">
        <v>323</v>
      </c>
    </row>
    <row r="4" spans="1:3" x14ac:dyDescent="0.2">
      <c r="A4" t="s">
        <v>196</v>
      </c>
      <c r="B4" s="74" t="s">
        <v>99</v>
      </c>
      <c r="C4" s="74" t="s">
        <v>101</v>
      </c>
    </row>
    <row r="5" spans="1:3" x14ac:dyDescent="0.2">
      <c r="A5" s="73" t="s">
        <v>84</v>
      </c>
      <c r="B5" s="118">
        <v>72482</v>
      </c>
      <c r="C5" s="118">
        <v>39786</v>
      </c>
    </row>
    <row r="6" spans="1:3" x14ac:dyDescent="0.2">
      <c r="A6" s="73" t="s">
        <v>85</v>
      </c>
      <c r="B6" s="118">
        <v>11220</v>
      </c>
      <c r="C6" s="118">
        <v>5888</v>
      </c>
    </row>
    <row r="7" spans="1:3" x14ac:dyDescent="0.2">
      <c r="A7" s="73" t="s">
        <v>86</v>
      </c>
      <c r="B7" s="118">
        <v>31187</v>
      </c>
      <c r="C7" s="118">
        <v>15972</v>
      </c>
    </row>
    <row r="8" spans="1:3" x14ac:dyDescent="0.2">
      <c r="A8" s="73" t="s">
        <v>87</v>
      </c>
      <c r="B8" s="118">
        <v>29249</v>
      </c>
      <c r="C8" s="118">
        <v>10050</v>
      </c>
    </row>
    <row r="9" spans="1:3" x14ac:dyDescent="0.2">
      <c r="A9" s="73" t="s">
        <v>88</v>
      </c>
      <c r="B9" s="118">
        <v>73550</v>
      </c>
      <c r="C9" s="118">
        <v>33969</v>
      </c>
    </row>
    <row r="10" spans="1:3" x14ac:dyDescent="0.2">
      <c r="A10" s="73" t="s">
        <v>89</v>
      </c>
      <c r="B10" s="118">
        <v>37794</v>
      </c>
      <c r="C10" s="118">
        <v>19748</v>
      </c>
    </row>
    <row r="11" spans="1:3" x14ac:dyDescent="0.2">
      <c r="A11" s="73"/>
      <c r="B11" s="118"/>
      <c r="C11" s="118"/>
    </row>
    <row r="12" spans="1:3" x14ac:dyDescent="0.2">
      <c r="A12" s="73" t="s">
        <v>122</v>
      </c>
      <c r="B12" s="118">
        <v>30174</v>
      </c>
      <c r="C12" s="118">
        <v>9966</v>
      </c>
    </row>
    <row r="13" spans="1:3" x14ac:dyDescent="0.2">
      <c r="A13" s="73" t="s">
        <v>123</v>
      </c>
      <c r="B13" s="118">
        <v>17104</v>
      </c>
      <c r="C13" s="118">
        <v>7058</v>
      </c>
    </row>
    <row r="14" spans="1:3" x14ac:dyDescent="0.2">
      <c r="A14" s="73" t="s">
        <v>124</v>
      </c>
      <c r="B14" s="118">
        <v>72630</v>
      </c>
      <c r="C14" s="118">
        <v>11685</v>
      </c>
    </row>
    <row r="15" spans="1:3" x14ac:dyDescent="0.2">
      <c r="A15" s="73" t="s">
        <v>125</v>
      </c>
      <c r="B15" s="118">
        <v>36519</v>
      </c>
      <c r="C15" s="118">
        <v>9821</v>
      </c>
    </row>
    <row r="16" spans="1:3" x14ac:dyDescent="0.2">
      <c r="A16" s="73" t="s">
        <v>126</v>
      </c>
      <c r="B16" s="118">
        <v>30248</v>
      </c>
      <c r="C16" s="118">
        <v>9078</v>
      </c>
    </row>
    <row r="17" spans="1:3" x14ac:dyDescent="0.2">
      <c r="A17" s="73" t="s">
        <v>127</v>
      </c>
      <c r="B17" s="118">
        <v>72862</v>
      </c>
      <c r="C17" s="118">
        <v>25570</v>
      </c>
    </row>
    <row r="18" spans="1:3" x14ac:dyDescent="0.2">
      <c r="A18" s="73" t="s">
        <v>128</v>
      </c>
      <c r="B18" s="118">
        <v>102091</v>
      </c>
      <c r="C18" s="118">
        <v>32427</v>
      </c>
    </row>
    <row r="19" spans="1:3" x14ac:dyDescent="0.2">
      <c r="A19" s="73" t="s">
        <v>129</v>
      </c>
      <c r="B19" s="118">
        <v>5188</v>
      </c>
      <c r="C19" s="118">
        <v>2367</v>
      </c>
    </row>
    <row r="20" spans="1:3" x14ac:dyDescent="0.2">
      <c r="A20" s="73" t="s">
        <v>130</v>
      </c>
      <c r="B20" s="118">
        <v>40928</v>
      </c>
      <c r="C20" s="118">
        <v>9725</v>
      </c>
    </row>
    <row r="21" spans="1:3" x14ac:dyDescent="0.2">
      <c r="A21" s="73" t="s">
        <v>131</v>
      </c>
      <c r="B21" s="118">
        <v>38237</v>
      </c>
      <c r="C21" s="118">
        <v>14063</v>
      </c>
    </row>
    <row r="22" spans="1:3" x14ac:dyDescent="0.2">
      <c r="A22" s="73" t="s">
        <v>132</v>
      </c>
      <c r="B22" s="118">
        <v>47689</v>
      </c>
      <c r="C22" s="118">
        <v>12681</v>
      </c>
    </row>
    <row r="23" spans="1:3" x14ac:dyDescent="0.2">
      <c r="A23" s="73" t="s">
        <v>133</v>
      </c>
      <c r="B23" s="118">
        <v>16712</v>
      </c>
      <c r="C23" s="118">
        <v>5473</v>
      </c>
    </row>
    <row r="24" spans="1:3" x14ac:dyDescent="0.2">
      <c r="A24" s="73" t="s">
        <v>134</v>
      </c>
      <c r="B24" s="118">
        <v>42086</v>
      </c>
      <c r="C24" s="118">
        <v>14644</v>
      </c>
    </row>
    <row r="25" spans="1:3" x14ac:dyDescent="0.2">
      <c r="A25" s="73" t="s">
        <v>135</v>
      </c>
      <c r="B25" s="118">
        <v>28824</v>
      </c>
      <c r="C25" s="118">
        <v>7919</v>
      </c>
    </row>
    <row r="26" spans="1:3" x14ac:dyDescent="0.2">
      <c r="A26" s="73" t="s">
        <v>136</v>
      </c>
      <c r="B26" s="118">
        <v>36570</v>
      </c>
      <c r="C26" s="118">
        <v>10589</v>
      </c>
    </row>
    <row r="27" spans="1:3" x14ac:dyDescent="0.2">
      <c r="A27" s="73" t="s">
        <v>137</v>
      </c>
      <c r="B27" s="118">
        <v>14093</v>
      </c>
      <c r="C27" s="118">
        <v>5642</v>
      </c>
    </row>
    <row r="28" spans="1:3" x14ac:dyDescent="0.2">
      <c r="A28" s="73" t="s">
        <v>138</v>
      </c>
      <c r="B28" s="118">
        <v>8757</v>
      </c>
      <c r="C28" s="118">
        <v>4140</v>
      </c>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15"/>
  <sheetViews>
    <sheetView zoomScaleNormal="100" workbookViewId="0">
      <selection sqref="A1:C1"/>
    </sheetView>
  </sheetViews>
  <sheetFormatPr baseColWidth="10" defaultRowHeight="11.25" x14ac:dyDescent="0.2"/>
  <cols>
    <col min="1" max="1" width="4.28515625" style="5" customWidth="1"/>
    <col min="2" max="2" width="76.7109375" style="5" customWidth="1"/>
    <col min="3" max="3" width="4.7109375" style="5" customWidth="1"/>
    <col min="4" max="16384" width="11.42578125" style="5"/>
  </cols>
  <sheetData>
    <row r="1" spans="1:4" s="8" customFormat="1" ht="39" customHeight="1" x14ac:dyDescent="0.2">
      <c r="A1" s="182" t="s">
        <v>92</v>
      </c>
      <c r="B1" s="182"/>
      <c r="C1" s="182"/>
    </row>
    <row r="2" spans="1:4" ht="22.5" x14ac:dyDescent="0.2">
      <c r="A2" s="48" t="s">
        <v>60</v>
      </c>
      <c r="B2" s="97" t="s">
        <v>258</v>
      </c>
      <c r="C2" s="9">
        <v>7</v>
      </c>
    </row>
    <row r="3" spans="1:4" ht="12.95" customHeight="1" x14ac:dyDescent="0.2">
      <c r="A3" s="185"/>
      <c r="B3" s="185"/>
      <c r="C3" s="185"/>
    </row>
    <row r="4" spans="1:4" ht="22.5" x14ac:dyDescent="0.2">
      <c r="A4" s="48" t="s">
        <v>61</v>
      </c>
      <c r="B4" s="97" t="s">
        <v>265</v>
      </c>
      <c r="C4" s="9">
        <v>7</v>
      </c>
    </row>
    <row r="5" spans="1:4" ht="12.95" customHeight="1" x14ac:dyDescent="0.2">
      <c r="A5" s="185"/>
      <c r="B5" s="185"/>
      <c r="C5" s="185"/>
    </row>
    <row r="6" spans="1:4" ht="22.5" x14ac:dyDescent="0.2">
      <c r="A6" s="48" t="s">
        <v>62</v>
      </c>
      <c r="B6" s="97" t="s">
        <v>266</v>
      </c>
      <c r="C6" s="9">
        <v>8</v>
      </c>
      <c r="D6" s="45"/>
    </row>
    <row r="7" spans="1:4" ht="12.95" customHeight="1" x14ac:dyDescent="0.2">
      <c r="A7" s="185"/>
      <c r="B7" s="185"/>
      <c r="C7" s="185"/>
    </row>
    <row r="8" spans="1:4" ht="22.5" x14ac:dyDescent="0.2">
      <c r="A8" s="48" t="s">
        <v>63</v>
      </c>
      <c r="B8" s="97" t="s">
        <v>267</v>
      </c>
      <c r="C8" s="9">
        <v>8</v>
      </c>
      <c r="D8" s="45"/>
    </row>
    <row r="9" spans="1:4" ht="12.95" customHeight="1" x14ac:dyDescent="0.2">
      <c r="A9" s="185"/>
      <c r="B9" s="185"/>
      <c r="C9" s="185"/>
    </row>
    <row r="10" spans="1:4" ht="22.5" x14ac:dyDescent="0.2">
      <c r="A10" s="48" t="s">
        <v>64</v>
      </c>
      <c r="B10" s="97" t="s">
        <v>268</v>
      </c>
      <c r="C10" s="9">
        <v>9</v>
      </c>
    </row>
    <row r="11" spans="1:4" ht="12.95" customHeight="1" x14ac:dyDescent="0.2">
      <c r="A11" s="185"/>
      <c r="B11" s="185"/>
      <c r="C11" s="185"/>
    </row>
    <row r="12" spans="1:4" ht="22.5" x14ac:dyDescent="0.2">
      <c r="A12" s="48" t="s">
        <v>65</v>
      </c>
      <c r="B12" s="97" t="s">
        <v>269</v>
      </c>
      <c r="C12" s="9">
        <v>10</v>
      </c>
    </row>
    <row r="13" spans="1:4" ht="12.95" customHeight="1" x14ac:dyDescent="0.2">
      <c r="A13" s="185"/>
      <c r="B13" s="185"/>
      <c r="C13" s="185"/>
    </row>
    <row r="14" spans="1:4" s="8" customFormat="1" ht="39" customHeight="1" x14ac:dyDescent="0.2">
      <c r="A14" s="182" t="s">
        <v>93</v>
      </c>
      <c r="B14" s="182"/>
      <c r="C14" s="182"/>
    </row>
    <row r="15" spans="1:4" ht="12.95" customHeight="1" x14ac:dyDescent="0.2">
      <c r="A15" s="6"/>
      <c r="B15" s="82" t="s">
        <v>206</v>
      </c>
      <c r="C15" s="9">
        <v>21</v>
      </c>
    </row>
  </sheetData>
  <mergeCells count="8">
    <mergeCell ref="A1:C1"/>
    <mergeCell ref="A14:C14"/>
    <mergeCell ref="A3:C3"/>
    <mergeCell ref="A5:C5"/>
    <mergeCell ref="A7:C7"/>
    <mergeCell ref="A9:C9"/>
    <mergeCell ref="A11:C11"/>
    <mergeCell ref="A13:C13"/>
  </mergeCells>
  <phoneticPr fontId="19" type="noConversion"/>
  <printOptions horizontalCentered="1"/>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zoomScaleNormal="100" zoomScaleSheetLayoutView="115" workbookViewId="0">
      <selection sqref="A1:B1"/>
    </sheetView>
  </sheetViews>
  <sheetFormatPr baseColWidth="10" defaultRowHeight="12.95" customHeight="1" x14ac:dyDescent="0.2"/>
  <cols>
    <col min="1" max="1" width="2.28515625" style="128" customWidth="1"/>
    <col min="2" max="2" width="83.7109375" style="128" customWidth="1"/>
    <col min="3" max="16384" width="11.42578125" style="128"/>
  </cols>
  <sheetData>
    <row r="1" spans="1:4" s="126" customFormat="1" ht="20.25" customHeight="1" x14ac:dyDescent="0.2">
      <c r="A1" s="190" t="s">
        <v>94</v>
      </c>
      <c r="B1" s="191"/>
      <c r="D1" s="127"/>
    </row>
    <row r="2" spans="1:4" ht="30" customHeight="1" x14ac:dyDescent="0.2">
      <c r="A2" s="186" t="s">
        <v>164</v>
      </c>
      <c r="B2" s="187"/>
      <c r="D2" s="129"/>
    </row>
    <row r="3" spans="1:4" ht="56.25" customHeight="1" x14ac:dyDescent="0.2">
      <c r="A3" s="189" t="s">
        <v>241</v>
      </c>
      <c r="B3" s="189"/>
    </row>
    <row r="4" spans="1:4" ht="30" customHeight="1" x14ac:dyDescent="0.2">
      <c r="A4" s="186" t="s">
        <v>165</v>
      </c>
      <c r="B4" s="187"/>
      <c r="D4" s="129"/>
    </row>
    <row r="5" spans="1:4" ht="54.75" customHeight="1" x14ac:dyDescent="0.2">
      <c r="A5" s="189" t="s">
        <v>242</v>
      </c>
      <c r="B5" s="189"/>
    </row>
    <row r="6" spans="1:4" ht="30" customHeight="1" x14ac:dyDescent="0.2">
      <c r="A6" s="186" t="s">
        <v>240</v>
      </c>
      <c r="B6" s="187"/>
      <c r="D6" s="129"/>
    </row>
    <row r="7" spans="1:4" ht="33.75" customHeight="1" x14ac:dyDescent="0.2">
      <c r="A7" s="189" t="s">
        <v>200</v>
      </c>
      <c r="B7" s="189"/>
    </row>
    <row r="8" spans="1:4" ht="30" customHeight="1" x14ac:dyDescent="0.2">
      <c r="A8" s="186" t="s">
        <v>166</v>
      </c>
      <c r="B8" s="187"/>
      <c r="D8" s="129"/>
    </row>
    <row r="9" spans="1:4" ht="33.75" customHeight="1" x14ac:dyDescent="0.2">
      <c r="A9" s="189" t="s">
        <v>243</v>
      </c>
      <c r="B9" s="189"/>
      <c r="D9" s="129"/>
    </row>
    <row r="10" spans="1:4" ht="11.25" customHeight="1" x14ac:dyDescent="0.2">
      <c r="A10" s="141"/>
      <c r="B10" s="141"/>
      <c r="D10" s="129"/>
    </row>
    <row r="11" spans="1:4" ht="33.75" customHeight="1" x14ac:dyDescent="0.2">
      <c r="A11" s="189" t="s">
        <v>244</v>
      </c>
      <c r="B11" s="189"/>
      <c r="D11" s="129"/>
    </row>
    <row r="12" spans="1:4" ht="11.25" customHeight="1" x14ac:dyDescent="0.2">
      <c r="A12" s="139"/>
      <c r="B12" s="139"/>
      <c r="D12" s="129"/>
    </row>
    <row r="13" spans="1:4" ht="122.25" customHeight="1" x14ac:dyDescent="0.2">
      <c r="A13" s="189" t="s">
        <v>263</v>
      </c>
      <c r="B13" s="189"/>
    </row>
    <row r="14" spans="1:4" ht="25.5" customHeight="1" x14ac:dyDescent="0.2">
      <c r="A14" s="189" t="s">
        <v>264</v>
      </c>
      <c r="B14" s="189"/>
    </row>
    <row r="15" spans="1:4" s="126" customFormat="1" ht="35.1" customHeight="1" x14ac:dyDescent="0.2">
      <c r="A15" s="190" t="s">
        <v>98</v>
      </c>
      <c r="B15" s="191"/>
      <c r="D15" s="127"/>
    </row>
    <row r="16" spans="1:4" ht="30" customHeight="1" x14ac:dyDescent="0.2">
      <c r="A16" s="186" t="s">
        <v>167</v>
      </c>
      <c r="B16" s="187"/>
      <c r="D16" s="129"/>
    </row>
    <row r="17" spans="1:4" ht="11.25" customHeight="1" x14ac:dyDescent="0.2">
      <c r="A17" s="139"/>
      <c r="B17" s="139"/>
      <c r="D17" s="129"/>
    </row>
    <row r="18" spans="1:4" ht="45" customHeight="1" x14ac:dyDescent="0.2">
      <c r="A18" s="188" t="s">
        <v>28</v>
      </c>
      <c r="B18" s="189"/>
    </row>
    <row r="19" spans="1:4" ht="11.25" customHeight="1" x14ac:dyDescent="0.2">
      <c r="A19" s="139"/>
      <c r="B19" s="139"/>
      <c r="D19" s="129"/>
    </row>
    <row r="20" spans="1:4" ht="33.75" customHeight="1" x14ac:dyDescent="0.2">
      <c r="A20" s="188" t="s">
        <v>245</v>
      </c>
      <c r="B20" s="189"/>
      <c r="D20" s="129"/>
    </row>
    <row r="21" spans="1:4" ht="22.5" customHeight="1" x14ac:dyDescent="0.2">
      <c r="A21" s="188" t="s">
        <v>246</v>
      </c>
      <c r="B21" s="189"/>
    </row>
    <row r="22" spans="1:4" ht="11.25" customHeight="1" x14ac:dyDescent="0.2">
      <c r="A22" s="139"/>
      <c r="B22" s="139"/>
      <c r="D22" s="129"/>
    </row>
    <row r="23" spans="1:4" ht="78" customHeight="1" x14ac:dyDescent="0.2">
      <c r="A23" s="188" t="s">
        <v>35</v>
      </c>
      <c r="B23" s="189"/>
    </row>
    <row r="24" spans="1:4" ht="11.25" customHeight="1" x14ac:dyDescent="0.2">
      <c r="A24" s="139"/>
      <c r="B24" s="139"/>
      <c r="D24" s="129"/>
    </row>
    <row r="25" spans="1:4" ht="67.5" customHeight="1" x14ac:dyDescent="0.2">
      <c r="A25" s="188" t="s">
        <v>11</v>
      </c>
      <c r="B25" s="189"/>
      <c r="D25" s="129"/>
    </row>
    <row r="26" spans="1:4" ht="11.25" customHeight="1" x14ac:dyDescent="0.2">
      <c r="A26" s="139"/>
      <c r="B26" s="139"/>
      <c r="D26" s="129"/>
    </row>
    <row r="27" spans="1:4" ht="22.5" customHeight="1" x14ac:dyDescent="0.2">
      <c r="A27" s="188" t="s">
        <v>39</v>
      </c>
      <c r="B27" s="189"/>
    </row>
    <row r="28" spans="1:4" ht="11.25" customHeight="1" x14ac:dyDescent="0.2">
      <c r="A28" s="139"/>
      <c r="B28" s="139"/>
      <c r="D28" s="129"/>
    </row>
    <row r="29" spans="1:4" ht="22.5" customHeight="1" x14ac:dyDescent="0.2">
      <c r="A29" s="188" t="s">
        <v>40</v>
      </c>
      <c r="B29" s="189"/>
    </row>
    <row r="30" spans="1:4" ht="11.25" customHeight="1" x14ac:dyDescent="0.2">
      <c r="A30" s="139"/>
      <c r="B30" s="139"/>
      <c r="D30" s="129"/>
    </row>
    <row r="31" spans="1:4" ht="33.75" customHeight="1" x14ac:dyDescent="0.2">
      <c r="A31" s="188" t="s">
        <v>10</v>
      </c>
      <c r="B31" s="189"/>
      <c r="D31" s="129"/>
    </row>
    <row r="32" spans="1:4" ht="11.25" customHeight="1" x14ac:dyDescent="0.2">
      <c r="A32" s="139"/>
      <c r="B32" s="139"/>
      <c r="D32" s="129"/>
    </row>
    <row r="33" spans="1:4" ht="56.1" customHeight="1" x14ac:dyDescent="0.2">
      <c r="A33" s="188" t="s">
        <v>247</v>
      </c>
      <c r="B33" s="189"/>
    </row>
    <row r="34" spans="1:4" ht="11.25" customHeight="1" x14ac:dyDescent="0.2">
      <c r="A34" s="139"/>
      <c r="B34" s="139"/>
      <c r="D34" s="129"/>
    </row>
    <row r="35" spans="1:4" ht="22.5" customHeight="1" x14ac:dyDescent="0.2">
      <c r="A35" s="188" t="s">
        <v>12</v>
      </c>
      <c r="B35" s="189"/>
    </row>
    <row r="36" spans="1:4" ht="11.25" customHeight="1" x14ac:dyDescent="0.2">
      <c r="A36" s="139"/>
      <c r="B36" s="139"/>
      <c r="D36" s="129"/>
    </row>
    <row r="37" spans="1:4" ht="30" customHeight="1" x14ac:dyDescent="0.2">
      <c r="A37" s="186" t="s">
        <v>13</v>
      </c>
      <c r="B37" s="187"/>
      <c r="D37" s="129"/>
    </row>
    <row r="38" spans="1:4" s="130" customFormat="1" ht="22.5" customHeight="1" x14ac:dyDescent="0.2">
      <c r="A38" s="188" t="s">
        <v>239</v>
      </c>
      <c r="B38" s="189"/>
    </row>
    <row r="39" spans="1:4" s="130" customFormat="1" ht="11.25" customHeight="1" x14ac:dyDescent="0.2">
      <c r="B39" s="141"/>
    </row>
    <row r="40" spans="1:4" s="130" customFormat="1" ht="55.5" customHeight="1" x14ac:dyDescent="0.2">
      <c r="A40" s="188" t="s">
        <v>235</v>
      </c>
      <c r="B40" s="189"/>
    </row>
    <row r="41" spans="1:4" s="130" customFormat="1" ht="11.25" customHeight="1" x14ac:dyDescent="0.2">
      <c r="B41" s="141"/>
    </row>
    <row r="42" spans="1:4" s="130" customFormat="1" ht="11.25" customHeight="1" x14ac:dyDescent="0.2">
      <c r="A42" s="188" t="s">
        <v>41</v>
      </c>
      <c r="B42" s="189"/>
    </row>
    <row r="43" spans="1:4" s="130" customFormat="1" ht="11.25" customHeight="1" x14ac:dyDescent="0.2">
      <c r="A43" s="140"/>
      <c r="B43" s="141"/>
    </row>
    <row r="44" spans="1:4" s="130" customFormat="1" ht="11.25" customHeight="1" x14ac:dyDescent="0.2">
      <c r="A44" s="140" t="s">
        <v>60</v>
      </c>
      <c r="B44" s="140" t="s">
        <v>14</v>
      </c>
    </row>
    <row r="45" spans="1:4" s="130" customFormat="1" ht="11.25" customHeight="1" x14ac:dyDescent="0.2">
      <c r="B45" s="141"/>
    </row>
    <row r="46" spans="1:4" s="130" customFormat="1" ht="33.75" customHeight="1" x14ac:dyDescent="0.2">
      <c r="B46" s="140" t="s">
        <v>42</v>
      </c>
      <c r="D46" s="141"/>
    </row>
    <row r="47" spans="1:4" s="130" customFormat="1" ht="11.25" customHeight="1" x14ac:dyDescent="0.2">
      <c r="B47" s="141"/>
    </row>
    <row r="48" spans="1:4" s="130" customFormat="1" ht="22.5" customHeight="1" x14ac:dyDescent="0.2">
      <c r="B48" s="140" t="s">
        <v>15</v>
      </c>
    </row>
    <row r="49" spans="1:2" s="130" customFormat="1" ht="11.25" customHeight="1" x14ac:dyDescent="0.2">
      <c r="B49" s="141"/>
    </row>
    <row r="50" spans="1:2" s="130" customFormat="1" ht="22.5" customHeight="1" x14ac:dyDescent="0.2">
      <c r="B50" s="140" t="s">
        <v>16</v>
      </c>
    </row>
    <row r="51" spans="1:2" s="130" customFormat="1" ht="11.25" customHeight="1" x14ac:dyDescent="0.2">
      <c r="B51" s="140"/>
    </row>
    <row r="52" spans="1:2" s="130" customFormat="1" ht="22.5" customHeight="1" x14ac:dyDescent="0.2">
      <c r="B52" s="140" t="s">
        <v>53</v>
      </c>
    </row>
    <row r="53" spans="1:2" s="130" customFormat="1" ht="11.25" customHeight="1" x14ac:dyDescent="0.2">
      <c r="B53" s="141"/>
    </row>
    <row r="54" spans="1:2" s="130" customFormat="1" ht="11.25" customHeight="1" x14ac:dyDescent="0.2">
      <c r="A54" s="131" t="s">
        <v>61</v>
      </c>
      <c r="B54" s="140" t="s">
        <v>17</v>
      </c>
    </row>
    <row r="55" spans="1:2" s="130" customFormat="1" ht="11.25" customHeight="1" x14ac:dyDescent="0.2">
      <c r="B55" s="141"/>
    </row>
    <row r="56" spans="1:2" s="130" customFormat="1" ht="33.75" customHeight="1" x14ac:dyDescent="0.2">
      <c r="B56" s="140" t="s">
        <v>248</v>
      </c>
    </row>
    <row r="57" spans="1:2" s="130" customFormat="1" ht="11.25" customHeight="1" x14ac:dyDescent="0.2">
      <c r="B57" s="141"/>
    </row>
    <row r="58" spans="1:2" s="130" customFormat="1" ht="33.75" customHeight="1" x14ac:dyDescent="0.2">
      <c r="B58" s="140" t="s">
        <v>18</v>
      </c>
    </row>
    <row r="59" spans="1:2" s="130" customFormat="1" ht="11.25" customHeight="1" x14ac:dyDescent="0.2">
      <c r="B59" s="141"/>
    </row>
    <row r="60" spans="1:2" s="130" customFormat="1" ht="77.099999999999994" customHeight="1" x14ac:dyDescent="0.2">
      <c r="B60" s="140" t="s">
        <v>249</v>
      </c>
    </row>
    <row r="61" spans="1:2" s="130" customFormat="1" ht="11.25" customHeight="1" x14ac:dyDescent="0.2">
      <c r="B61" s="141"/>
    </row>
    <row r="62" spans="1:2" s="130" customFormat="1" ht="22.5" customHeight="1" x14ac:dyDescent="0.2">
      <c r="B62" s="140" t="s">
        <v>19</v>
      </c>
    </row>
    <row r="63" spans="1:2" s="130" customFormat="1" ht="11.25" customHeight="1" x14ac:dyDescent="0.2">
      <c r="B63" s="141"/>
    </row>
    <row r="64" spans="1:2" s="130" customFormat="1" ht="11.25" customHeight="1" x14ac:dyDescent="0.2">
      <c r="A64" s="131" t="s">
        <v>62</v>
      </c>
      <c r="B64" s="140" t="s">
        <v>20</v>
      </c>
    </row>
    <row r="65" spans="1:2" s="130" customFormat="1" ht="11.25" customHeight="1" x14ac:dyDescent="0.2">
      <c r="A65" s="131"/>
      <c r="B65" s="140"/>
    </row>
    <row r="66" spans="1:2" s="130" customFormat="1" ht="67.5" x14ac:dyDescent="0.2">
      <c r="A66" s="131"/>
      <c r="B66" s="140" t="s">
        <v>21</v>
      </c>
    </row>
    <row r="67" spans="1:2" s="130" customFormat="1" ht="11.25" x14ac:dyDescent="0.2">
      <c r="A67" s="131"/>
      <c r="B67" s="140"/>
    </row>
    <row r="68" spans="1:2" s="130" customFormat="1" ht="11.25" x14ac:dyDescent="0.2">
      <c r="A68" s="131" t="s">
        <v>63</v>
      </c>
      <c r="B68" s="140" t="s">
        <v>22</v>
      </c>
    </row>
    <row r="69" spans="1:2" s="130" customFormat="1" ht="11.25" customHeight="1" x14ac:dyDescent="0.2">
      <c r="B69" s="140"/>
    </row>
    <row r="70" spans="1:2" s="130" customFormat="1" ht="87.95" customHeight="1" x14ac:dyDescent="0.2">
      <c r="B70" s="140" t="s">
        <v>250</v>
      </c>
    </row>
    <row r="71" spans="1:2" s="130" customFormat="1" ht="11.25" customHeight="1" x14ac:dyDescent="0.2">
      <c r="B71" s="141"/>
    </row>
    <row r="72" spans="1:2" s="130" customFormat="1" ht="22.5" customHeight="1" x14ac:dyDescent="0.2">
      <c r="B72" s="140" t="s">
        <v>251</v>
      </c>
    </row>
    <row r="73" spans="1:2" ht="11.25" customHeight="1" x14ac:dyDescent="0.2">
      <c r="B73" s="141"/>
    </row>
    <row r="74" spans="1:2" ht="12.95" customHeight="1" x14ac:dyDescent="0.2">
      <c r="B74" s="141"/>
    </row>
    <row r="75" spans="1:2" ht="12.95" customHeight="1" x14ac:dyDescent="0.2">
      <c r="B75" s="141"/>
    </row>
    <row r="76" spans="1:2" ht="12.95" customHeight="1" x14ac:dyDescent="0.2">
      <c r="B76" s="132"/>
    </row>
    <row r="77" spans="1:2" ht="12.95" customHeight="1" x14ac:dyDescent="0.2">
      <c r="B77" s="141"/>
    </row>
    <row r="78" spans="1:2" ht="12.95" customHeight="1" x14ac:dyDescent="0.2">
      <c r="B78" s="141"/>
    </row>
    <row r="79" spans="1:2" ht="12.95" customHeight="1" x14ac:dyDescent="0.2">
      <c r="B79" s="141"/>
    </row>
    <row r="80" spans="1:2" ht="12.95" customHeight="1" x14ac:dyDescent="0.2">
      <c r="B80" s="141"/>
    </row>
    <row r="81" spans="2:2" ht="12.95" customHeight="1" x14ac:dyDescent="0.2">
      <c r="B81" s="141"/>
    </row>
    <row r="82" spans="2:2" ht="12.95" customHeight="1" x14ac:dyDescent="0.2">
      <c r="B82" s="141"/>
    </row>
    <row r="83" spans="2:2" ht="12.95" customHeight="1" x14ac:dyDescent="0.2">
      <c r="B83" s="141"/>
    </row>
    <row r="84" spans="2:2" ht="12.95" customHeight="1" x14ac:dyDescent="0.2">
      <c r="B84" s="141"/>
    </row>
    <row r="85" spans="2:2" ht="12.95" customHeight="1" x14ac:dyDescent="0.2">
      <c r="B85" s="141"/>
    </row>
    <row r="86" spans="2:2" ht="12.95" customHeight="1" x14ac:dyDescent="0.2">
      <c r="B86" s="141"/>
    </row>
    <row r="87" spans="2:2" ht="12.95" customHeight="1" x14ac:dyDescent="0.2">
      <c r="B87" s="141"/>
    </row>
    <row r="88" spans="2:2" ht="12.95" customHeight="1" x14ac:dyDescent="0.2">
      <c r="B88" s="141"/>
    </row>
    <row r="89" spans="2:2" ht="12.95" customHeight="1" x14ac:dyDescent="0.2">
      <c r="B89" s="141"/>
    </row>
    <row r="90" spans="2:2" ht="12.95" customHeight="1" x14ac:dyDescent="0.2">
      <c r="B90" s="141"/>
    </row>
    <row r="91" spans="2:2" ht="12.95" customHeight="1" x14ac:dyDescent="0.2">
      <c r="B91" s="141"/>
    </row>
    <row r="92" spans="2:2" ht="12.95" customHeight="1" x14ac:dyDescent="0.2">
      <c r="B92" s="141"/>
    </row>
    <row r="93" spans="2:2" ht="12.95" customHeight="1" x14ac:dyDescent="0.2">
      <c r="B93" s="141"/>
    </row>
    <row r="94" spans="2:2" ht="12.95" customHeight="1" x14ac:dyDescent="0.2">
      <c r="B94" s="141"/>
    </row>
    <row r="95" spans="2:2" ht="12.95" customHeight="1" x14ac:dyDescent="0.2">
      <c r="B95" s="141"/>
    </row>
    <row r="96" spans="2:2" ht="12.95" customHeight="1" x14ac:dyDescent="0.2">
      <c r="B96" s="141"/>
    </row>
    <row r="97" spans="2:2" ht="12.95" customHeight="1" x14ac:dyDescent="0.2">
      <c r="B97" s="141"/>
    </row>
    <row r="98" spans="2:2" ht="12.95" customHeight="1" x14ac:dyDescent="0.2">
      <c r="B98" s="141"/>
    </row>
    <row r="99" spans="2:2" ht="12.95" customHeight="1" x14ac:dyDescent="0.2">
      <c r="B99" s="141"/>
    </row>
    <row r="100" spans="2:2" ht="12.95" customHeight="1" x14ac:dyDescent="0.2">
      <c r="B100" s="141"/>
    </row>
    <row r="101" spans="2:2" ht="12.95" customHeight="1" x14ac:dyDescent="0.2">
      <c r="B101" s="141"/>
    </row>
    <row r="102" spans="2:2" ht="12.95" customHeight="1" x14ac:dyDescent="0.2">
      <c r="B102" s="141"/>
    </row>
    <row r="103" spans="2:2" ht="12.95" customHeight="1" x14ac:dyDescent="0.2">
      <c r="B103" s="141"/>
    </row>
    <row r="104" spans="2:2" ht="12.95" customHeight="1" x14ac:dyDescent="0.2">
      <c r="B104" s="141"/>
    </row>
    <row r="105" spans="2:2" ht="12.95" customHeight="1" x14ac:dyDescent="0.2">
      <c r="B105" s="141"/>
    </row>
    <row r="106" spans="2:2" ht="12.95" customHeight="1" x14ac:dyDescent="0.2">
      <c r="B106" s="141"/>
    </row>
    <row r="107" spans="2:2" ht="12.95" customHeight="1" x14ac:dyDescent="0.2">
      <c r="B107" s="141"/>
    </row>
    <row r="108" spans="2:2" ht="12.95" customHeight="1" x14ac:dyDescent="0.2">
      <c r="B108" s="141"/>
    </row>
    <row r="109" spans="2:2" ht="12.95" customHeight="1" x14ac:dyDescent="0.2">
      <c r="B109" s="141"/>
    </row>
    <row r="110" spans="2:2" ht="12.95" customHeight="1" x14ac:dyDescent="0.2">
      <c r="B110" s="141"/>
    </row>
    <row r="111" spans="2:2" ht="12.95" customHeight="1" x14ac:dyDescent="0.2">
      <c r="B111" s="141"/>
    </row>
    <row r="112" spans="2:2" ht="12.95" customHeight="1" x14ac:dyDescent="0.2">
      <c r="B112" s="141"/>
    </row>
    <row r="113" spans="2:2" ht="12.95" customHeight="1" x14ac:dyDescent="0.2">
      <c r="B113" s="141"/>
    </row>
    <row r="114" spans="2:2" ht="12.95" customHeight="1" x14ac:dyDescent="0.2">
      <c r="B114" s="141"/>
    </row>
    <row r="115" spans="2:2" ht="12.95" customHeight="1" x14ac:dyDescent="0.2">
      <c r="B115" s="141"/>
    </row>
    <row r="116" spans="2:2" ht="12.95" customHeight="1" x14ac:dyDescent="0.2">
      <c r="B116" s="141"/>
    </row>
    <row r="117" spans="2:2" ht="12.95" customHeight="1" x14ac:dyDescent="0.2">
      <c r="B117" s="141"/>
    </row>
    <row r="118" spans="2:2" ht="12.95" customHeight="1" x14ac:dyDescent="0.2">
      <c r="B118" s="141"/>
    </row>
    <row r="119" spans="2:2" ht="12.95" customHeight="1" x14ac:dyDescent="0.2">
      <c r="B119" s="141"/>
    </row>
    <row r="120" spans="2:2" ht="12.95" customHeight="1" x14ac:dyDescent="0.2">
      <c r="B120" s="141"/>
    </row>
    <row r="121" spans="2:2" ht="12.95" customHeight="1" x14ac:dyDescent="0.2">
      <c r="B121" s="141"/>
    </row>
    <row r="122" spans="2:2" ht="12.95" customHeight="1" x14ac:dyDescent="0.2">
      <c r="B122" s="141"/>
    </row>
    <row r="123" spans="2:2" ht="12.95" customHeight="1" x14ac:dyDescent="0.2">
      <c r="B123" s="141"/>
    </row>
    <row r="124" spans="2:2" ht="12.95" customHeight="1" x14ac:dyDescent="0.2">
      <c r="B124" s="141"/>
    </row>
    <row r="125" spans="2:2" ht="12.95" customHeight="1" x14ac:dyDescent="0.2">
      <c r="B125" s="141"/>
    </row>
    <row r="126" spans="2:2" ht="12.95" customHeight="1" x14ac:dyDescent="0.2">
      <c r="B126" s="141"/>
    </row>
    <row r="127" spans="2:2" ht="12.95" customHeight="1" x14ac:dyDescent="0.2">
      <c r="B127" s="141"/>
    </row>
    <row r="128" spans="2:2" ht="12.95" customHeight="1" x14ac:dyDescent="0.2">
      <c r="B128" s="141"/>
    </row>
    <row r="129" spans="2:2" ht="12.95" customHeight="1" x14ac:dyDescent="0.2">
      <c r="B129" s="141"/>
    </row>
    <row r="130" spans="2:2" ht="12.95" customHeight="1" x14ac:dyDescent="0.2">
      <c r="B130" s="141"/>
    </row>
    <row r="131" spans="2:2" ht="12.95" customHeight="1" x14ac:dyDescent="0.2">
      <c r="B131" s="141"/>
    </row>
    <row r="132" spans="2:2" ht="12.95" customHeight="1" x14ac:dyDescent="0.2">
      <c r="B132" s="141"/>
    </row>
    <row r="133" spans="2:2" ht="12.95" customHeight="1" x14ac:dyDescent="0.2">
      <c r="B133" s="141"/>
    </row>
    <row r="134" spans="2:2" ht="12.95" customHeight="1" x14ac:dyDescent="0.2">
      <c r="B134" s="141"/>
    </row>
    <row r="135" spans="2:2" ht="12.95" customHeight="1" x14ac:dyDescent="0.2">
      <c r="B135" s="141"/>
    </row>
    <row r="136" spans="2:2" ht="12.95" customHeight="1" x14ac:dyDescent="0.2">
      <c r="B136" s="141"/>
    </row>
    <row r="137" spans="2:2" ht="12.95" customHeight="1" x14ac:dyDescent="0.2">
      <c r="B137" s="141"/>
    </row>
    <row r="138" spans="2:2" ht="12.95" customHeight="1" x14ac:dyDescent="0.2">
      <c r="B138" s="141"/>
    </row>
    <row r="139" spans="2:2" ht="12.95" customHeight="1" x14ac:dyDescent="0.2">
      <c r="B139" s="141"/>
    </row>
    <row r="140" spans="2:2" ht="12.95" customHeight="1" x14ac:dyDescent="0.2">
      <c r="B140" s="141"/>
    </row>
    <row r="141" spans="2:2" ht="12.95" customHeight="1" x14ac:dyDescent="0.2">
      <c r="B141" s="141"/>
    </row>
    <row r="142" spans="2:2" ht="12.95" customHeight="1" x14ac:dyDescent="0.2">
      <c r="B142" s="141"/>
    </row>
    <row r="143" spans="2:2" ht="12.95" customHeight="1" x14ac:dyDescent="0.2">
      <c r="B143" s="141"/>
    </row>
    <row r="144" spans="2:2" ht="12.95" customHeight="1" x14ac:dyDescent="0.2">
      <c r="B144" s="141"/>
    </row>
    <row r="145" spans="2:2" ht="12.95" customHeight="1" x14ac:dyDescent="0.2">
      <c r="B145" s="141"/>
    </row>
    <row r="146" spans="2:2" ht="12.95" customHeight="1" x14ac:dyDescent="0.2">
      <c r="B146" s="141"/>
    </row>
    <row r="147" spans="2:2" ht="12.95" customHeight="1" x14ac:dyDescent="0.2">
      <c r="B147" s="141"/>
    </row>
    <row r="148" spans="2:2" ht="12.95" customHeight="1" x14ac:dyDescent="0.2">
      <c r="B148" s="141"/>
    </row>
    <row r="149" spans="2:2" ht="12.95" customHeight="1" x14ac:dyDescent="0.2">
      <c r="B149" s="141"/>
    </row>
    <row r="150" spans="2:2" ht="12.95" customHeight="1" x14ac:dyDescent="0.2">
      <c r="B150" s="141"/>
    </row>
    <row r="151" spans="2:2" ht="12.95" customHeight="1" x14ac:dyDescent="0.2">
      <c r="B151" s="141"/>
    </row>
    <row r="152" spans="2:2" ht="12.95" customHeight="1" x14ac:dyDescent="0.2">
      <c r="B152" s="141"/>
    </row>
    <row r="153" spans="2:2" ht="12.95" customHeight="1" x14ac:dyDescent="0.2">
      <c r="B153" s="141"/>
    </row>
    <row r="154" spans="2:2" ht="12.95" customHeight="1" x14ac:dyDescent="0.2">
      <c r="B154" s="141"/>
    </row>
    <row r="155" spans="2:2" ht="12.95" customHeight="1" x14ac:dyDescent="0.2">
      <c r="B155" s="141"/>
    </row>
    <row r="156" spans="2:2" ht="12.95" customHeight="1" x14ac:dyDescent="0.2">
      <c r="B156" s="141"/>
    </row>
    <row r="157" spans="2:2" ht="12.95" customHeight="1" x14ac:dyDescent="0.2">
      <c r="B157" s="141"/>
    </row>
    <row r="158" spans="2:2" ht="12.95" customHeight="1" x14ac:dyDescent="0.2">
      <c r="B158" s="141"/>
    </row>
    <row r="159" spans="2:2" ht="12.95" customHeight="1" x14ac:dyDescent="0.2">
      <c r="B159" s="141"/>
    </row>
    <row r="160" spans="2:2" ht="12.95" customHeight="1" x14ac:dyDescent="0.2">
      <c r="B160" s="141"/>
    </row>
    <row r="161" spans="2:2" ht="12.95" customHeight="1" x14ac:dyDescent="0.2">
      <c r="B161" s="141"/>
    </row>
    <row r="162" spans="2:2" ht="12.95" customHeight="1" x14ac:dyDescent="0.2">
      <c r="B162" s="141"/>
    </row>
    <row r="163" spans="2:2" ht="12.95" customHeight="1" x14ac:dyDescent="0.2">
      <c r="B163" s="141"/>
    </row>
    <row r="164" spans="2:2" ht="12.95" customHeight="1" x14ac:dyDescent="0.2">
      <c r="B164" s="141"/>
    </row>
    <row r="165" spans="2:2" ht="12.95" customHeight="1" x14ac:dyDescent="0.2">
      <c r="B165" s="141"/>
    </row>
    <row r="166" spans="2:2" ht="12.95" customHeight="1" x14ac:dyDescent="0.2">
      <c r="B166" s="141"/>
    </row>
    <row r="167" spans="2:2" ht="12.95" customHeight="1" x14ac:dyDescent="0.2">
      <c r="B167" s="141"/>
    </row>
    <row r="168" spans="2:2" ht="12.95" customHeight="1" x14ac:dyDescent="0.2">
      <c r="B168" s="141"/>
    </row>
    <row r="169" spans="2:2" ht="12.95" customHeight="1" x14ac:dyDescent="0.2">
      <c r="B169" s="141"/>
    </row>
    <row r="170" spans="2:2" ht="12.95" customHeight="1" x14ac:dyDescent="0.2">
      <c r="B170" s="141"/>
    </row>
    <row r="171" spans="2:2" ht="12.95" customHeight="1" x14ac:dyDescent="0.2">
      <c r="B171" s="141"/>
    </row>
    <row r="172" spans="2:2" ht="12.95" customHeight="1" x14ac:dyDescent="0.2">
      <c r="B172" s="141"/>
    </row>
    <row r="173" spans="2:2" ht="12.95" customHeight="1" x14ac:dyDescent="0.2">
      <c r="B173" s="141"/>
    </row>
    <row r="174" spans="2:2" ht="12.95" customHeight="1" x14ac:dyDescent="0.2">
      <c r="B174" s="141"/>
    </row>
    <row r="175" spans="2:2" ht="12.95" customHeight="1" x14ac:dyDescent="0.2">
      <c r="B175" s="141"/>
    </row>
    <row r="176" spans="2:2" ht="12.95" customHeight="1" x14ac:dyDescent="0.2">
      <c r="B176" s="141"/>
    </row>
    <row r="177" spans="2:2" ht="12.95" customHeight="1" x14ac:dyDescent="0.2">
      <c r="B177" s="141"/>
    </row>
    <row r="178" spans="2:2" ht="12.95" customHeight="1" x14ac:dyDescent="0.2">
      <c r="B178" s="141"/>
    </row>
    <row r="179" spans="2:2" ht="12.95" customHeight="1" x14ac:dyDescent="0.2">
      <c r="B179" s="141"/>
    </row>
    <row r="180" spans="2:2" ht="12.95" customHeight="1" x14ac:dyDescent="0.2">
      <c r="B180" s="141"/>
    </row>
    <row r="181" spans="2:2" ht="12.95" customHeight="1" x14ac:dyDescent="0.2">
      <c r="B181" s="141"/>
    </row>
    <row r="182" spans="2:2" ht="12.95" customHeight="1" x14ac:dyDescent="0.2">
      <c r="B182" s="141"/>
    </row>
    <row r="183" spans="2:2" ht="12.95" customHeight="1" x14ac:dyDescent="0.2">
      <c r="B183" s="141"/>
    </row>
    <row r="184" spans="2:2" ht="12.95" customHeight="1" x14ac:dyDescent="0.2">
      <c r="B184" s="141"/>
    </row>
    <row r="185" spans="2:2" ht="12.95" customHeight="1" x14ac:dyDescent="0.2">
      <c r="B185" s="141"/>
    </row>
    <row r="186" spans="2:2" ht="12.95" customHeight="1" x14ac:dyDescent="0.2">
      <c r="B186" s="141"/>
    </row>
    <row r="187" spans="2:2" ht="12.95" customHeight="1" x14ac:dyDescent="0.2">
      <c r="B187" s="141"/>
    </row>
    <row r="188" spans="2:2" ht="12.95" customHeight="1" x14ac:dyDescent="0.2">
      <c r="B188" s="141"/>
    </row>
    <row r="189" spans="2:2" ht="12.95" customHeight="1" x14ac:dyDescent="0.2">
      <c r="B189" s="141"/>
    </row>
    <row r="190" spans="2:2" ht="12.95" customHeight="1" x14ac:dyDescent="0.2">
      <c r="B190" s="141"/>
    </row>
    <row r="191" spans="2:2" ht="12.95" customHeight="1" x14ac:dyDescent="0.2">
      <c r="B191" s="141"/>
    </row>
    <row r="192" spans="2:2" ht="12.95" customHeight="1" x14ac:dyDescent="0.2">
      <c r="B192" s="141"/>
    </row>
    <row r="193" spans="2:2" ht="12.95" customHeight="1" x14ac:dyDescent="0.2">
      <c r="B193" s="141"/>
    </row>
    <row r="194" spans="2:2" ht="12.95" customHeight="1" x14ac:dyDescent="0.2">
      <c r="B194" s="141"/>
    </row>
    <row r="195" spans="2:2" ht="12.95" customHeight="1" x14ac:dyDescent="0.2">
      <c r="B195" s="141"/>
    </row>
    <row r="196" spans="2:2" ht="12.95" customHeight="1" x14ac:dyDescent="0.2">
      <c r="B196" s="141"/>
    </row>
    <row r="197" spans="2:2" ht="12.95" customHeight="1" x14ac:dyDescent="0.2">
      <c r="B197" s="141"/>
    </row>
    <row r="198" spans="2:2" ht="12.95" customHeight="1" x14ac:dyDescent="0.2">
      <c r="B198" s="141"/>
    </row>
    <row r="199" spans="2:2" ht="12.95" customHeight="1" x14ac:dyDescent="0.2">
      <c r="B199" s="141"/>
    </row>
    <row r="200" spans="2:2" ht="12.95" customHeight="1" x14ac:dyDescent="0.2">
      <c r="B200" s="141"/>
    </row>
    <row r="201" spans="2:2" ht="12.95" customHeight="1" x14ac:dyDescent="0.2">
      <c r="B201" s="141"/>
    </row>
    <row r="202" spans="2:2" ht="12.95" customHeight="1" x14ac:dyDescent="0.2">
      <c r="B202" s="141"/>
    </row>
    <row r="203" spans="2:2" ht="12.95" customHeight="1" x14ac:dyDescent="0.2">
      <c r="B203" s="141"/>
    </row>
    <row r="204" spans="2:2" ht="12.95" customHeight="1" x14ac:dyDescent="0.2">
      <c r="B204" s="141"/>
    </row>
    <row r="205" spans="2:2" ht="12.95" customHeight="1" x14ac:dyDescent="0.2">
      <c r="B205" s="141"/>
    </row>
    <row r="206" spans="2:2" ht="12.95" customHeight="1" x14ac:dyDescent="0.2">
      <c r="B206" s="141"/>
    </row>
  </sheetData>
  <mergeCells count="28">
    <mergeCell ref="A6:B6"/>
    <mergeCell ref="A1:B1"/>
    <mergeCell ref="A2:B2"/>
    <mergeCell ref="A3:B3"/>
    <mergeCell ref="A4:B4"/>
    <mergeCell ref="A5:B5"/>
    <mergeCell ref="A23:B23"/>
    <mergeCell ref="A7:B7"/>
    <mergeCell ref="A8:B8"/>
    <mergeCell ref="A9:B9"/>
    <mergeCell ref="A11:B11"/>
    <mergeCell ref="A13:B13"/>
    <mergeCell ref="A14:B14"/>
    <mergeCell ref="A15:B15"/>
    <mergeCell ref="A16:B16"/>
    <mergeCell ref="A18:B18"/>
    <mergeCell ref="A20:B20"/>
    <mergeCell ref="A21:B21"/>
    <mergeCell ref="A37:B37"/>
    <mergeCell ref="A38:B38"/>
    <mergeCell ref="A40:B40"/>
    <mergeCell ref="A42:B42"/>
    <mergeCell ref="A25:B25"/>
    <mergeCell ref="A27:B27"/>
    <mergeCell ref="A29:B29"/>
    <mergeCell ref="A31:B31"/>
    <mergeCell ref="A33:B33"/>
    <mergeCell ref="A35:B35"/>
  </mergeCells>
  <printOptions horizontalCentered="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rowBreaks count="2" manualBreakCount="2">
    <brk id="20" max="16383" man="1"/>
    <brk id="53"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Impressum</vt:lpstr>
      <vt:lpstr>Zeichenerklärung</vt:lpstr>
      <vt:lpstr>Inhaltsverzeichnis</vt:lpstr>
      <vt:lpstr>Daten Grafik (1)</vt:lpstr>
      <vt:lpstr>Daten Grafik (2)</vt:lpstr>
      <vt:lpstr>Daten Grafik (3)</vt:lpstr>
      <vt:lpstr>Daten Grafik (4)</vt:lpstr>
      <vt:lpstr>Grafikverzeichnis</vt:lpstr>
      <vt:lpstr>Vorbemerkungen</vt:lpstr>
      <vt:lpstr>Überblick</vt:lpstr>
      <vt:lpstr>Grafik 1 und 2</vt:lpstr>
      <vt:lpstr>Grafik 3 und 4</vt:lpstr>
      <vt:lpstr>Grafik 5</vt:lpstr>
      <vt:lpstr>Grafik6</vt:lpstr>
      <vt:lpstr>Tabelle 1</vt:lpstr>
      <vt:lpstr>Tabelle 2</vt:lpstr>
      <vt:lpstr>Tabelle 3</vt:lpstr>
      <vt:lpstr>Tabelle 4</vt:lpstr>
      <vt:lpstr>Tabelle 5</vt:lpstr>
      <vt:lpstr>Tabelle 6 (1)</vt:lpstr>
      <vt:lpstr>Tabelle 6 (2)</vt:lpstr>
      <vt:lpstr>Tabelle 7</vt:lpstr>
      <vt:lpstr>Tabelle 8</vt:lpstr>
      <vt:lpstr>Tabelle 9</vt:lpstr>
      <vt:lpstr>Karte</vt:lpstr>
      <vt:lpstr>'Daten Grafik (1)'!Druckbereich</vt:lpstr>
      <vt:lpstr>'Daten Grafik (2)'!Druckbereich</vt:lpstr>
      <vt:lpstr>'Grafik 3 und 4'!Druckbereich</vt:lpstr>
      <vt:lpstr>'Grafik 5'!Druckbereich</vt:lpstr>
      <vt:lpstr>Grafik6!Druckbereich</vt:lpstr>
      <vt:lpstr>Grafikverzeichnis!Druckbereich</vt:lpstr>
      <vt:lpstr>Inhaltsverzeichnis!Druckbereich</vt:lpstr>
      <vt:lpstr>'Tabelle 2'!Druckbereich</vt:lpstr>
      <vt:lpstr>'Tabelle 3'!Druckbereich</vt:lpstr>
      <vt:lpstr>'Tabelle 4'!Druckbereich</vt:lpstr>
      <vt:lpstr>'Tabelle 5'!Druckbereich</vt:lpstr>
      <vt:lpstr>'Tabelle 6 (1)'!Druckbereich</vt:lpstr>
      <vt:lpstr>'Tabelle 6 (2)'!Druckbereich</vt:lpstr>
      <vt:lpstr>'Tabelle 7'!Druckbereich</vt:lpstr>
      <vt:lpstr>'Tabelle 8'!Druckbereich</vt:lpstr>
      <vt:lpstr>'Tabelle 9'!Druckbereich</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Windows-Benutzer</cp:lastModifiedBy>
  <cp:lastPrinted>2021-01-29T06:24:23Z</cp:lastPrinted>
  <dcterms:created xsi:type="dcterms:W3CDTF">1996-10-17T05:27:31Z</dcterms:created>
  <dcterms:modified xsi:type="dcterms:W3CDTF">2021-02-03T13:14:39Z</dcterms:modified>
</cp:coreProperties>
</file>