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G - Handel, Tourismus,Gastgewerbe\Kap2GIV\"/>
    </mc:Choice>
  </mc:AlternateContent>
  <bookViews>
    <workbookView xWindow="360" yWindow="120" windowWidth="10410" windowHeight="7335" tabRatio="811"/>
  </bookViews>
  <sheets>
    <sheet name="Impressum" sheetId="2072" r:id="rId1"/>
    <sheet name="Zeichenerklärung" sheetId="2073" r:id="rId2"/>
    <sheet name="Inhaltsverzeichnis" sheetId="1" r:id="rId3"/>
    <sheet name="Daten Grafik (1)" sheetId="2057" state="hidden" r:id="rId4"/>
    <sheet name="Daten Grafik (2)" sheetId="2059" state="hidden" r:id="rId5"/>
    <sheet name="Daten Grafik (3)" sheetId="2051" state="hidden" r:id="rId6"/>
    <sheet name="Daten Grafik (4)" sheetId="2063" state="hidden" r:id="rId7"/>
    <sheet name="Grafikverzeichnis" sheetId="56"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1)" sheetId="13" r:id="rId20"/>
    <sheet name="Tabelle 6 (2)" sheetId="14" r:id="rId21"/>
    <sheet name="Tabelle 7" sheetId="26" r:id="rId22"/>
    <sheet name="Tabelle 8" sheetId="27" r:id="rId23"/>
    <sheet name="Tabelle 9" sheetId="28" r:id="rId24"/>
    <sheet name="Tabelle1" sheetId="2071" r:id="rId25"/>
  </sheets>
  <definedNames>
    <definedName name="_xlnm._FilterDatabase" localSheetId="7" hidden="1">Grafikverzeichnis!$B$1:$B$15</definedName>
    <definedName name="_xlnm.Print_Area" localSheetId="3">'Daten Grafik (1)'!$B$1:$E$40</definedName>
    <definedName name="_xlnm.Print_Area" localSheetId="4">'Daten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7">Grafikverzeichnis!$A$1:$C$15</definedName>
    <definedName name="_xlnm.Print_Area" localSheetId="2">Inhaltsverzeichnis!$A$1:$C$23</definedName>
    <definedName name="_xlnm.Print_Area" localSheetId="15">'Tabelle 2'!$A$1:$K$44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 (1)'!$A$1:$K$41</definedName>
    <definedName name="_xlnm.Print_Area" localSheetId="20">'Tabelle 6 (2)'!$A$1:$K$41</definedName>
    <definedName name="_xlnm.Print_Area" localSheetId="21">'Tabelle 7'!$A$1:$J$19</definedName>
    <definedName name="_xlnm.Print_Area" localSheetId="22">'Tabelle 8'!$A$1:$J$20</definedName>
    <definedName name="_xlnm.Print_Area" localSheetId="23">'Tabelle 9'!$A$1:$J$32</definedName>
  </definedNames>
  <calcPr calcId="162913"/>
</workbook>
</file>

<file path=xl/calcChain.xml><?xml version="1.0" encoding="utf-8"?>
<calcChain xmlns="http://schemas.openxmlformats.org/spreadsheetml/2006/main">
  <c r="D16" i="2057" l="1"/>
  <c r="C16" i="2057"/>
  <c r="D15" i="2057"/>
  <c r="C15" i="2057"/>
  <c r="D14" i="2057"/>
  <c r="C14" i="2057"/>
  <c r="D13" i="2057"/>
  <c r="C13" i="2057"/>
  <c r="D12" i="2057"/>
  <c r="C12" i="2057"/>
  <c r="D11" i="2057"/>
  <c r="C11" i="2057"/>
  <c r="D10" i="2057"/>
  <c r="C10" i="2057"/>
  <c r="D9" i="2057"/>
  <c r="C9" i="2057"/>
  <c r="D8" i="2057"/>
  <c r="C8" i="2057"/>
  <c r="D7" i="2057"/>
  <c r="C7" i="2057"/>
  <c r="D6" i="2057"/>
  <c r="C6" i="2057"/>
  <c r="D5" i="2057"/>
  <c r="C5" i="2057"/>
  <c r="C17" i="2057" l="1"/>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<sst xmlns="http://schemas.openxmlformats.org/spreadsheetml/2006/main" count="1192" uniqueCount="375">
  <si>
    <t>Beherbergungsstätten, angebotene Gästebetten und Kapazitätsauslastung
nach Kreisen (ohne Camping)</t>
  </si>
  <si>
    <t>Beherbergungsstätten, angebotene Gästebetten und Kapazitätsauslastung nach Betriebsarten
sowie Campingplätze</t>
  </si>
  <si>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</si>
  <si>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</si>
  <si>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</si>
  <si>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</si>
  <si>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</si>
  <si>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</si>
  <si>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</si>
  <si>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</si>
  <si>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</si>
  <si>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</si>
  <si>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</si>
  <si>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</si>
  <si>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</si>
  <si>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</si>
  <si>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</si>
  <si>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</si>
  <si>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</si>
  <si>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</si>
  <si>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</si>
  <si>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</si>
  <si>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</si>
  <si>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</si>
  <si>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</si>
  <si>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</si>
  <si>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</si>
  <si>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</si>
  <si>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</si>
  <si>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</si>
  <si>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Betriebsart</t>
  </si>
  <si>
    <t xml:space="preserve">  Thüringen                      </t>
  </si>
  <si>
    <t>3. Ankünfte, Übernachtungen und Aufenthaltsdauer der Gäste in Beherbergungsstätten
nach Herkunftsländern (ohne Camping)</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</si>
  <si>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</si>
  <si>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</si>
  <si>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</si>
  <si>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</si>
  <si>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</si>
  <si>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</si>
  <si>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</si>
  <si>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</si>
  <si>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</si>
  <si>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</si>
  <si>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</si>
  <si>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</si>
  <si>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</si>
  <si>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</si>
  <si>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 xml:space="preserve">  Beherbergungsbetriebe insgesamt
     (einschl. Camping)</t>
  </si>
  <si>
    <t xml:space="preserve">  nachrichtlich:
  Beherbergungsstätten insgesamt
     (ohne Camping)</t>
  </si>
  <si>
    <t>Frankreich</t>
  </si>
  <si>
    <t>Österreich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</si>
  <si>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</si>
  <si>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</si>
  <si>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Altenburger Land</t>
  </si>
  <si>
    <t>Inhaltsverzeichnis</t>
  </si>
  <si>
    <t>Seite</t>
  </si>
  <si>
    <t xml:space="preserve">Vorbemerkungen                                                                                                                                   </t>
  </si>
  <si>
    <t>Tabellen</t>
  </si>
  <si>
    <t>1.</t>
  </si>
  <si>
    <t>2.</t>
  </si>
  <si>
    <t>3.</t>
  </si>
  <si>
    <t>4.</t>
  </si>
  <si>
    <t>5.</t>
  </si>
  <si>
    <t>6.</t>
  </si>
  <si>
    <t>7.</t>
  </si>
  <si>
    <t>8.</t>
  </si>
  <si>
    <t>9.</t>
  </si>
  <si>
    <t>10.</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</si>
  <si>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</si>
  <si>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</si>
  <si>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</si>
  <si>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</si>
  <si>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</si>
  <si>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</si>
  <si>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</si>
  <si>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</si>
  <si>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</si>
  <si>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</si>
  <si>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</si>
  <si>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</si>
  <si>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</si>
  <si>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</si>
  <si>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</si>
  <si>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</si>
  <si>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</si>
  <si>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</si>
  <si>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</si>
  <si>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</si>
  <si>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</si>
  <si>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</si>
  <si>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</si>
  <si>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</si>
  <si>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</si>
  <si>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</si>
  <si>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</si>
  <si>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</si>
  <si>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</si>
  <si>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</si>
  <si>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</si>
  <si>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</si>
  <si>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</si>
  <si>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</si>
  <si>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</si>
  <si>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</si>
  <si>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</si>
  <si>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</si>
  <si>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</si>
  <si>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</si>
  <si>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</si>
  <si>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</si>
  <si>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</si>
  <si>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</si>
  <si>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</si>
  <si>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</si>
  <si>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</si>
  <si>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</si>
  <si>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</si>
  <si>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</si>
  <si>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</si>
  <si>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</si>
  <si>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</si>
  <si>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</si>
  <si>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</si>
  <si>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</si>
  <si>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</si>
  <si>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</si>
  <si>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</si>
  <si>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</si>
  <si>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</si>
  <si>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</si>
  <si>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</si>
  <si>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</si>
  <si>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</si>
  <si>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</si>
  <si>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</si>
  <si>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</si>
  <si>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</si>
  <si>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nachrichtlich</t>
  </si>
  <si>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</si>
  <si>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</si>
  <si>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</si>
  <si>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Thüringen</t>
  </si>
  <si>
    <t xml:space="preserve">  Gotha</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</si>
  <si>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</si>
  <si>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</si>
  <si>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</si>
  <si>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</si>
  <si>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</si>
  <si>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</si>
  <si>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</si>
  <si>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</si>
  <si>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</si>
  <si>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</si>
  <si>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Sonstige tourismusrelevante
     Unterkünfte </t>
  </si>
  <si>
    <t>Vorsorge- u. Rehabilitations-
    kliniken</t>
  </si>
  <si>
    <t>Beherbergungsstätten
     insgesamt</t>
  </si>
  <si>
    <t>14.</t>
  </si>
  <si>
    <t>15.</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</si>
  <si>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</si>
  <si>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</si>
  <si>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Kreisen und dem ständigen Wohnsitz der Gäste (ohne Camping)</t>
  </si>
  <si>
    <t>Beherbergungsstätten, angebotene Gästebetten und Kapazitätsauslastung
nach Reisegebieten sowie Campingplätze</t>
  </si>
  <si>
    <t xml:space="preserve">
Rechtsgrundlage</t>
  </si>
  <si>
    <t xml:space="preserve">
Erhebungsmerkmale</t>
  </si>
  <si>
    <t xml:space="preserve">
Hinweise</t>
  </si>
  <si>
    <t xml:space="preserve">
Erhebungs- und Darstellungsmerkmale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</si>
  <si>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</si>
  <si>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</si>
  <si>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</si>
  <si>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</si>
  <si>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</si>
  <si>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</si>
  <si>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</si>
  <si>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</si>
  <si>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</si>
  <si>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</si>
  <si>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</si>
  <si>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</si>
  <si>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</si>
  <si>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</si>
  <si>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</si>
  <si>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</si>
  <si>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</si>
  <si>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</si>
  <si>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</si>
  <si>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</si>
  <si>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</si>
  <si>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</si>
  <si>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</si>
  <si>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</si>
  <si>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</si>
  <si>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</si>
  <si>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</si>
  <si>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</si>
  <si>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</si>
  <si>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</si>
  <si>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</si>
  <si>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</si>
  <si>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</si>
  <si>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Hainich</t>
  </si>
  <si>
    <t>Saaleland</t>
  </si>
  <si>
    <t>Städte Eisenach, Erfurt, 
 Jena, Weimar</t>
  </si>
  <si>
    <t xml:space="preserve">  Hainich</t>
  </si>
  <si>
    <t xml:space="preserve">  Saaleland</t>
  </si>
  <si>
    <t xml:space="preserve">Reisegebiete in Thüringen                                 </t>
  </si>
  <si>
    <t xml:space="preserve">    Betriebe mit 10 und mehr Betten </t>
  </si>
  <si>
    <t>Niederlande</t>
  </si>
  <si>
    <t>Polen</t>
  </si>
  <si>
    <t>Schweiz</t>
  </si>
  <si>
    <t>Tschechische Republik</t>
  </si>
  <si>
    <t>Italien</t>
  </si>
  <si>
    <t>Betriebe</t>
  </si>
  <si>
    <t>Monat</t>
  </si>
  <si>
    <t>Jahr</t>
  </si>
  <si>
    <t>4. Veränderung der Ankünfte und Übernachtungen gegenüber dem Vorjahresmonat</t>
  </si>
  <si>
    <t>5. Ankünfte und Übernachtungen in Beherbergungsstätten (ohne Camping)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</si>
  <si>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</si>
  <si>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</si>
  <si>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</si>
  <si>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</si>
  <si>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</si>
  <si>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</si>
  <si>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</si>
  <si>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</si>
  <si>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</si>
  <si>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</si>
  <si>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</si>
  <si>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</si>
  <si>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</si>
  <si>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</si>
  <si>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</si>
  <si>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</si>
  <si>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</si>
  <si>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</si>
  <si>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Südharz Kyffhäuser</t>
  </si>
  <si>
    <t>Südharz Kyffhäuser</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</si>
  <si>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</si>
  <si>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</si>
  <si>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</si>
  <si>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</si>
  <si>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</si>
  <si>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</si>
  <si>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</si>
  <si>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</si>
  <si>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</si>
  <si>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</si>
  <si>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</si>
  <si>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</si>
  <si>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</si>
  <si>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</si>
  <si>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</si>
  <si>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Rumänien</t>
  </si>
  <si>
    <t>Slowakische Republik</t>
  </si>
  <si>
    <t>Dänemark</t>
  </si>
  <si>
    <t>Überblick zur aktuellen Lage im Tourismus</t>
  </si>
  <si>
    <t>Aus Gründen der statistischen Geheimhaltung werden Gemeinden, in denen sich weniger als drei geöffnete Beherbergungsstätten befinden, nicht ausgewiesen. Darüber hinaus geheim zu haltende Daten werden ausgepunktet.</t>
  </si>
  <si>
    <t>Bulgarien</t>
  </si>
  <si>
    <t>Ukraine</t>
  </si>
  <si>
    <t>Ungarn</t>
  </si>
  <si>
    <t>Indien</t>
  </si>
  <si>
    <t>Japan</t>
  </si>
  <si>
    <t>6. Ankünfte, Übernachtungen und Aufenthaltsdauer der Gäste in Beherbergungsstätten
nach Kreisen und dem ständigen Wohnsitz der Gäste (ohne Camping)</t>
  </si>
  <si>
    <t>Noch: 6. Ankünfte, Übernachtungen und Aufenthaltsdauer der Gäste in Beherbergungsstätten
nach Kreisen und dem ständigen Wohnsitz der Gäste (ohne Camping)</t>
  </si>
  <si>
    <t>7. Beherbergungsstätten, angebotene Gästebetten und Kapazitätsauslastung
nach Betriebsarten sowie Campingplätze</t>
  </si>
  <si>
    <t>8. Beherbergungsstätten, angebotene Gästebetten und Kapazitätsauslastung
nach Reisegebieten sowie Campingplätze</t>
  </si>
  <si>
    <t>9. Beherbergungsstätten, angebotene Gästebetten und Kapazitätsauslastung nach Kreisen (ohne Camping)</t>
  </si>
  <si>
    <t>Hinweis</t>
  </si>
  <si>
    <t xml:space="preserve">In Folge der aktuell gültigen Beherbergungsverbote zur Eindämmung des Corona-Virus ist eine  große Anzahl von Beherbergungsbetrieben in Thüringen geschlossen. Diese Situation führt insbesondere bei Tabellen mit Ergebnissen auf Gemeindeebene oder nach Betriebsarten zu einer überdurchschnittlichen Anzahl von Fällen statistischer Geheimhaltung.
Aus diesem Grund ist im aktuellen Statistischen Bericht nur ein reduziertes Tabellenangebot enthalten.
</t>
  </si>
  <si>
    <t>Januar 2021</t>
  </si>
  <si>
    <t>Januar - Januar 2021</t>
  </si>
  <si>
    <t>Jan. - Jan.
2021</t>
  </si>
  <si>
    <t>Übernachtungen in Beherbergungsstätten und auf Campingplätzen
im Januar 2021 nach Betriebsarten</t>
  </si>
  <si>
    <t>Übernachtungen in Beherbergungsstätten und auf Campingplätzen
im Januar 2021 nach Reisegebieten</t>
  </si>
  <si>
    <t>Veränderung der Ankünfte und Übernachtungen gegenüber dem Vorjahres-
monat im Januar 2021 nach Reisegebieten in Prozent (einschl. Camping)</t>
  </si>
  <si>
    <t>Ankünfte und Übernachtungen in Beherbergungsstätten (ohne Camping)
im Januar 2021 nach ausgewählten Herkunftsländern der Gäste</t>
  </si>
  <si>
    <t>Ankünfte und Übernachtungen in Beherbergungsstätten
(ohne Camping) im Januar 2021 nach Kreisen</t>
  </si>
  <si>
    <t>Alle Angaben für das Jahr 2021 beziehen sich auf den Gebietsstand 01.01.2021.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</si>
  <si>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1. Geöffnete Beherbergungsstätten, angebotene Gästebetten, Kapazitätsauslastung, Ankünfte, Übernachtungen
und durchschnittliche Aufenthaltsdauer nach Monaten der Jahre 2018 bis 2021 (ohne Camping)</t>
    </r>
    <r>
      <rPr>
        <b/>
        <vertAlign val="superscript"/>
        <sz val="7"/>
        <rFont val="Arial"/>
        <family val="2"/>
      </rPr>
      <t>*</t>
    </r>
  </si>
  <si>
    <t>Geöffnete Beherbergungsstätten, angebotene Gästebetten, Kapazitätsauslastung, Ankünfte, Übernachtungen
und durchschnittliche Aufenthaltsdauer nach Monaten der Jahre 2018 bis 2021 (ohne Camping)</t>
  </si>
  <si>
    <t>Ankünfte und Übernachtungen in Beherbergungsstätten 2020 bis 2021
nach Monaten (ohne Camping)</t>
  </si>
  <si>
    <t>Europa</t>
  </si>
  <si>
    <t>Belgien</t>
  </si>
  <si>
    <t>Estland</t>
  </si>
  <si>
    <t>Finnland</t>
  </si>
  <si>
    <t>Griechenland</t>
  </si>
  <si>
    <t>Irland</t>
  </si>
  <si>
    <t>Island</t>
  </si>
  <si>
    <t>x</t>
  </si>
  <si>
    <t>Kroatien</t>
  </si>
  <si>
    <t>Lettland</t>
  </si>
  <si>
    <t>Litauen</t>
  </si>
  <si>
    <t>Luxemburg</t>
  </si>
  <si>
    <t>Malta</t>
  </si>
  <si>
    <t>Norwegen</t>
  </si>
  <si>
    <t>Portugal</t>
  </si>
  <si>
    <t>Russland</t>
  </si>
  <si>
    <t>Schweden</t>
  </si>
  <si>
    <t>Slowenien</t>
  </si>
  <si>
    <t>Spanien</t>
  </si>
  <si>
    <t>Türkei</t>
  </si>
  <si>
    <t>Vereinigtes Königreich</t>
  </si>
  <si>
    <t>Zypern</t>
  </si>
  <si>
    <t>sonstige europäische Länder</t>
  </si>
  <si>
    <t>Afrika</t>
  </si>
  <si>
    <t>Republik Südafrika</t>
  </si>
  <si>
    <t>sonstige afrikanische Länder</t>
  </si>
  <si>
    <t>Asien</t>
  </si>
  <si>
    <t>Arabische Golfstaaten</t>
  </si>
  <si>
    <t>China (einschl. Hongkong)</t>
  </si>
  <si>
    <t>Israel</t>
  </si>
  <si>
    <t>Südkorea</t>
  </si>
  <si>
    <t>Taiwan</t>
  </si>
  <si>
    <t>sonstige asiatische Länder</t>
  </si>
  <si>
    <t>Amerika</t>
  </si>
  <si>
    <t>Kanada</t>
  </si>
  <si>
    <t>USA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</si>
  <si>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</si>
  <si>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</si>
  <si>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</si>
  <si>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</si>
  <si>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</si>
  <si>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</si>
  <si>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</si>
  <si>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</si>
  <si>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</si>
  <si>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</si>
  <si>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Januar 2021 nach Betriebsarten</t>
  </si>
  <si>
    <t>3. Übernachtungen in Beherbergungsstätten und auf Campingplätzen im Januar 2021 nach Reisegebieten</t>
  </si>
  <si>
    <t xml:space="preserve">    im Januar 2021 nach Reisegebieten in Prozent (einschl. Camping)</t>
  </si>
  <si>
    <t xml:space="preserve">    im Januar 2021 nach ausgewählten Herkunftsländern der Gäste</t>
  </si>
  <si>
    <t xml:space="preserve">    im Januar 2021 nach Kreisen</t>
  </si>
  <si>
    <t>Thüringer Tourismus im Januar 2021</t>
  </si>
  <si>
    <t>Gästeankünfte sinken um 84 Prozent</t>
  </si>
  <si>
    <t>Im Januar 2021 wurden nach Mitteilung des Thüringer Landesamtes für Statistik in den Thüringer Beherbergungsstätten (mit 10 und mehr Betten) und auf Campingplätzen (ohne Dauercamping) insgesamt 34 Tausend Gästeankünfte gezählt. Das waren 84 Prozent weniger Ankünfte (-180 Tausend) als im Januar 2020. Die Zahl der Übernachtungen sank um 69 Prozent auf 173 Tausend (‑385 Tausend). Die Verweildauer pro Gast lag mit durchschnittlich 5,1 Tagen sehr deutlich über dem im Januar 2020 gemessenen Niveau (2,6 Tage).</t>
  </si>
  <si>
    <t>Die Zahl der ausländischen Gäste sank im Januar 2021 mit einem Minus von 81 Prozent ebenfalls massiv. Die Gäste aus dem Ausland buchten insgesamt 14 Tausend Übernachtungen (-55 Prozent).</t>
  </si>
  <si>
    <t>Die Ursache der deutlichen Rückgänge war hauptsächlich das auf Grund der Corona-Pandemie geltende Verbot zur Beherbergung privatreisender Gäste.</t>
  </si>
  <si>
    <t>Nach vorläufigen Angaben des Statistischen Bundesamtes sank die Zahl der Gästeübernachtungen in Deutschland im Januar 2021 im Vergleich zum Vorjahresmonat ebenfalls deutlich um 76 Prozent auf 6,4 Millionen. Davon entfielen 0,7 Millionen Übernachtungen auf Gäste aus dem Ausland (-86 Prozent) und 5,7 Millionen auf inländische Gäste (-74 Prozent).</t>
  </si>
  <si>
    <t>Alle 9 Thüringer Reisegebiete verzeichneten im Januar 2021 sowohl bei Gästeankünften als auch bei Übernachtungen massive Verluste. Bezüglich der Übernachtungen reichte die Spanne von -50 Prozent im Reisegebiet Saaleland bis -83 Prozent im Reisegebiet der Städte Eisenach, Erfurt, Jena und Weimar.</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</si>
  <si>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</si>
  <si>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</si>
  <si>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</si>
  <si>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</si>
  <si>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</si>
  <si>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</si>
  <si>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</si>
  <si>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</si>
  <si>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</si>
  <si>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</si>
  <si>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</si>
  <si>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</si>
  <si>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</si>
  <si>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</si>
  <si>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</si>
  <si>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</si>
  <si>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</si>
  <si>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</si>
  <si>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</si>
  <si>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</si>
  <si>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</si>
  <si>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</si>
  <si>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</si>
  <si>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</si>
  <si>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</si>
  <si>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</si>
  <si>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</si>
  <si>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</si>
  <si>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</si>
  <si>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</si>
  <si>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</si>
  <si>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</si>
  <si>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</si>
  <si>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</si>
  <si>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Gäste und Übernachtungen in Thüringen Januar 2021 Vorläufige Ergebnisse</t>
  </si>
  <si>
    <t>Erscheinungsweise: monatlich</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</si>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</sst>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numFmt numFmtId="165" formatCode="#\ ###\ ##0_D;\-\ ?\ ???\ ??0_D;&quot;-&quot;_D;_D* @_D"/>
    <numFmt numFmtId="166" formatCode="##0.0_D_D;\-_i??0.0_D_D;&quot;-&quot;_D_D;_D_D* @_D_D"/>
    <numFmt numFmtId="167" formatCode="##0.0_D_D;\-\ \ ??0.0_D_D;&quot;&quot;_D_D;_D_D* @_D_D"/>
    <numFmt numFmtId="168" formatCode="#\ ###\ ##0_D;\-\ ?\ ???\ ??0_D;&quot;&quot;_D;_D* @_D"/>
    <numFmt numFmtId="169" formatCode="0.0%"/>
    <numFmt numFmtId="170" formatCode="#\ ###\ ##0;\-#\ ###\ ##0;\-"/>
    <numFmt numFmtId="171" formatCode="0.0;\-0.0;\-"/>
  </numFmts>
  <fonts count="41"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sz val="9"/>
      <color rgb="FF000000"/>
      <name val="Arial"/>
      <family val="2"/>
    </font>
    <font>
      <sz val="8"/>
      <color rgb="FF000000"/>
      <name val="Source Sans Pro"/>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249">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5" fontId="25" fillId="0" borderId="0" xfId="0" applyNumberFormat="1" applyFont="1" applyAlignment="1">
      <alignment horizontal="right"/>
    </xf>
    <xf numFmtId="165"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6" fontId="23" fillId="0" borderId="0" xfId="0" applyNumberFormat="1" applyFont="1" applyAlignment="1">
      <alignment horizontal="right"/>
    </xf>
    <xf numFmtId="166"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5" fontId="26" fillId="0" borderId="0" xfId="0" applyNumberFormat="1" applyFont="1"/>
    <xf numFmtId="0" fontId="25" fillId="0" borderId="6" xfId="0" applyFont="1" applyBorder="1" applyAlignment="1">
      <alignment horizontal="left" indent="2"/>
    </xf>
    <xf numFmtId="0" fontId="20" fillId="2" borderId="0" xfId="0" applyFont="1" applyFill="1" applyAlignment="1">
      <alignment wrapText="1"/>
    </xf>
    <xf numFmtId="167" fontId="23" fillId="0" borderId="0" xfId="0" applyNumberFormat="1" applyFont="1" applyAlignment="1">
      <alignment horizontal="right" indent="1"/>
    </xf>
    <xf numFmtId="168"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0" fontId="23" fillId="0" borderId="0" xfId="0" applyFont="1" applyBorder="1"/>
    <xf numFmtId="165"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0" fontId="25" fillId="0" borderId="0" xfId="0" applyNumberFormat="1" applyFont="1" applyAlignment="1">
      <alignment horizontal="right"/>
    </xf>
    <xf numFmtId="171" fontId="25" fillId="0" borderId="0" xfId="0" applyNumberFormat="1" applyFont="1" applyAlignment="1">
      <alignment horizontal="right"/>
    </xf>
    <xf numFmtId="170" fontId="23" fillId="0" borderId="0" xfId="0" applyNumberFormat="1" applyFont="1" applyAlignment="1">
      <alignment horizontal="right"/>
    </xf>
    <xf numFmtId="171"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0" fontId="23" fillId="0" borderId="9" xfId="0" applyFont="1" applyBorder="1" applyAlignment="1">
      <alignment horizontal="center" vertical="center" wrapText="1"/>
    </xf>
    <xf numFmtId="169" fontId="0" fillId="0" borderId="0" xfId="20" applyNumberFormat="1" applyFont="1" applyAlignment="1">
      <alignment horizontal="center"/>
    </xf>
    <xf numFmtId="169"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69" fontId="2" fillId="0" borderId="0" xfId="20" applyNumberFormat="1" applyBorder="1"/>
    <xf numFmtId="0" fontId="2" fillId="0" borderId="0" xfId="21" applyBorder="1" applyAlignment="1">
      <alignment wrapText="1"/>
    </xf>
    <xf numFmtId="0" fontId="2" fillId="0" borderId="0" xfId="21" applyFont="1" applyBorder="1"/>
    <xf numFmtId="171" fontId="2" fillId="3" borderId="0" xfId="21" applyNumberFormat="1" applyFill="1" applyBorder="1" applyAlignment="1">
      <alignment horizontal="right"/>
    </xf>
    <xf numFmtId="170" fontId="0" fillId="3" borderId="0" xfId="0" applyNumberFormat="1" applyFill="1"/>
    <xf numFmtId="49" fontId="29" fillId="3" borderId="0" xfId="0" applyNumberFormat="1" applyFont="1" applyFill="1" applyAlignment="1">
      <alignment horizontal="left"/>
    </xf>
    <xf numFmtId="170" fontId="29" fillId="3" borderId="0" xfId="0" applyNumberFormat="1" applyFont="1" applyFill="1"/>
    <xf numFmtId="170"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0" fontId="23" fillId="0" borderId="0" xfId="0" applyNumberFormat="1" applyFont="1"/>
    <xf numFmtId="171"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horizontal="justify" vertical="top" wrapText="1"/>
    </xf>
    <xf numFmtId="0" fontId="19" fillId="0" borderId="0" xfId="21" applyFont="1" applyFill="1" applyAlignment="1">
      <alignment vertical="top" wrapText="1"/>
    </xf>
    <xf numFmtId="0" fontId="18" fillId="0" borderId="0" xfId="21" applyFont="1" applyFill="1" applyAlignment="1">
      <alignment horizontal="left" vertical="center"/>
    </xf>
    <xf numFmtId="0" fontId="21" fillId="0" borderId="0" xfId="21" applyFont="1" applyFill="1" applyAlignment="1">
      <alignment vertical="center" wrapText="1"/>
    </xf>
    <xf numFmtId="0" fontId="21" fillId="0" borderId="0" xfId="21" applyFont="1" applyFill="1" applyAlignment="1">
      <alignment horizontal="left" vertical="center"/>
    </xf>
    <xf numFmtId="0" fontId="21" fillId="0" borderId="0" xfId="0" applyFont="1" applyAlignment="1">
      <alignment horizontal="justify" vertical="center"/>
    </xf>
    <xf numFmtId="0" fontId="21" fillId="0" borderId="0" xfId="21" applyFont="1" applyFill="1" applyAlignment="1">
      <alignment wrapText="1"/>
    </xf>
    <xf numFmtId="0" fontId="38" fillId="0" borderId="0" xfId="0" applyFont="1" applyAlignment="1">
      <alignment horizontal="justify" vertical="center"/>
    </xf>
    <xf numFmtId="0" fontId="37" fillId="0" borderId="0" xfId="0" applyFont="1"/>
    <xf numFmtId="0" fontId="18" fillId="2" borderId="0" xfId="0" applyFont="1" applyFill="1" applyAlignment="1">
      <alignment horizontal="left" vertical="center"/>
    </xf>
    <xf numFmtId="0" fontId="21" fillId="2" borderId="0" xfId="0" applyFont="1" applyFill="1" applyAlignment="1">
      <alignment horizontal="center"/>
    </xf>
    <xf numFmtId="0" fontId="30" fillId="0" borderId="0" xfId="0" applyFont="1" applyBorder="1" applyAlignment="1">
      <alignment horizontal="center"/>
    </xf>
    <xf numFmtId="0" fontId="20" fillId="2" borderId="0" xfId="0" applyFont="1" applyFill="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2" fillId="0" borderId="0" xfId="0" applyFont="1" applyBorder="1" applyAlignment="1">
      <alignment horizontal="center" vertical="center" wrapText="1"/>
    </xf>
    <xf numFmtId="0" fontId="39" fillId="0" borderId="0" xfId="0" applyFont="1" applyAlignment="1">
      <alignment vertical="center"/>
    </xf>
    <xf numFmtId="0" fontId="0" fillId="0" borderId="0" xfId="0" applyAlignment="1"/>
    <xf numFmtId="0" fontId="40" fillId="0" borderId="0" xfId="0" applyFont="1" applyAlignment="1">
      <alignment horizontal="center"/>
    </xf>
    <xf numFmtId="0" fontId="40" fillId="0" borderId="0" xfId="0" applyFont="1"/>
    <xf numFmtId="0" fontId="40" fillId="0" borderId="0" xfId="0" applyFont="1" applyAlignment="1">
      <alignment vertical="top"/>
    </xf>
    <xf numFmtId="0" fontId="40" fillId="0" borderId="0" xfId="0" applyFont="1" applyAlignment="1">
      <alignment wrapText="1"/>
    </xf>
    <xf numFmtId="0" fontId="39"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40"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13">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2020</c:v>
                  </c:pt>
                  <c:pt idx="12">
                    <c:v>2021</c:v>
                  </c:pt>
                </c:lvl>
              </c:multiLvlStrCache>
            </c:multiLvlStrRef>
          </c:cat>
          <c:val>
            <c:numRef>
              <c:f>'Daten Grafik (1)'!$C$5:$C$17</c:f>
              <c:numCache>
                <c:formatCode>0</c:formatCode>
                <c:ptCount val="13"/>
                <c:pt idx="0">
                  <c:v>212.22200000000001</c:v>
                </c:pt>
                <c:pt idx="1">
                  <c:v>231.072</c:v>
                </c:pt>
                <c:pt idx="2">
                  <c:v>109.785</c:v>
                </c:pt>
                <c:pt idx="3">
                  <c:v>19.117000000000001</c:v>
                </c:pt>
                <c:pt idx="4">
                  <c:v>77.394000000000005</c:v>
                </c:pt>
                <c:pt idx="5">
                  <c:v>182.727</c:v>
                </c:pt>
                <c:pt idx="6">
                  <c:v>268.11599999999999</c:v>
                </c:pt>
                <c:pt idx="7">
                  <c:v>296.40600000000001</c:v>
                </c:pt>
                <c:pt idx="8">
                  <c:v>322.99599999999998</c:v>
                </c:pt>
                <c:pt idx="9">
                  <c:v>313.161</c:v>
                </c:pt>
                <c:pt idx="10">
                  <c:v>54.561999999999998</c:v>
                </c:pt>
                <c:pt idx="11">
                  <c:v>35.268000000000001</c:v>
                </c:pt>
                <c:pt idx="12">
                  <c:v>33.706000000000003</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2020</c:v>
                  </c:pt>
                  <c:pt idx="12">
                    <c:v>2021</c:v>
                  </c:pt>
                </c:lvl>
              </c:multiLvlStrCache>
            </c:multiLvlStrRef>
          </c:cat>
          <c:val>
            <c:numRef>
              <c:f>'Daten Grafik (1)'!$D$5:$D$17</c:f>
              <c:numCache>
                <c:formatCode>0</c:formatCode>
                <c:ptCount val="13"/>
                <c:pt idx="0">
                  <c:v>553.41099999999994</c:v>
                </c:pt>
                <c:pt idx="1">
                  <c:v>625.62699999999995</c:v>
                </c:pt>
                <c:pt idx="2">
                  <c:v>355.46300000000002</c:v>
                </c:pt>
                <c:pt idx="3">
                  <c:v>113.098</c:v>
                </c:pt>
                <c:pt idx="4">
                  <c:v>246.00299999999999</c:v>
                </c:pt>
                <c:pt idx="5">
                  <c:v>486.34699999999998</c:v>
                </c:pt>
                <c:pt idx="6">
                  <c:v>749.428</c:v>
                </c:pt>
                <c:pt idx="7">
                  <c:v>837.38499999999999</c:v>
                </c:pt>
                <c:pt idx="8">
                  <c:v>843.34100000000001</c:v>
                </c:pt>
                <c:pt idx="9">
                  <c:v>886.62699999999995</c:v>
                </c:pt>
                <c:pt idx="10">
                  <c:v>245.48400000000001</c:v>
                </c:pt>
                <c:pt idx="11">
                  <c:v>172.89400000000001</c:v>
                </c:pt>
                <c:pt idx="12">
                  <c:v>172.422</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41688</c:v>
                </c:pt>
                <c:pt idx="1">
                  <c:v>10515</c:v>
                </c:pt>
                <c:pt idx="2">
                  <c:v>8335</c:v>
                </c:pt>
                <c:pt idx="3">
                  <c:v>7839</c:v>
                </c:pt>
                <c:pt idx="4">
                  <c:v>86</c:v>
                </c:pt>
                <c:pt idx="5">
                  <c:v>9260</c:v>
                </c:pt>
                <c:pt idx="6">
                  <c:v>94158</c:v>
                </c:pt>
                <c:pt idx="7">
                  <c:v>627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Januar 2021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7082</c:v>
                </c:pt>
                <c:pt idx="1">
                  <c:v>8524</c:v>
                </c:pt>
                <c:pt idx="2">
                  <c:v>10055</c:v>
                </c:pt>
                <c:pt idx="3">
                  <c:v>13388</c:v>
                </c:pt>
                <c:pt idx="4">
                  <c:v>22336</c:v>
                </c:pt>
                <c:pt idx="5">
                  <c:v>14231</c:v>
                </c:pt>
                <c:pt idx="6">
                  <c:v>5345</c:v>
                </c:pt>
                <c:pt idx="7">
                  <c:v>73554</c:v>
                </c:pt>
                <c:pt idx="8">
                  <c:v>17993</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-82.512576118612657</c:v>
                </c:pt>
                <c:pt idx="1">
                  <c:v>-86.646985352560463</c:v>
                </c:pt>
                <c:pt idx="2">
                  <c:v>-81.33104202468364</c:v>
                </c:pt>
                <c:pt idx="3">
                  <c:v>-79.487179487179489</c:v>
                </c:pt>
                <c:pt idx="4">
                  <c:v>-85.0014923242626</c:v>
                </c:pt>
                <c:pt idx="5">
                  <c:v>-79.174389216512211</c:v>
                </c:pt>
                <c:pt idx="6">
                  <c:v>-72.033547318285358</c:v>
                </c:pt>
                <c:pt idx="7">
                  <c:v>-86.367128947335274</c:v>
                </c:pt>
                <c:pt idx="8">
                  <c:v>-80.584551148225472</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-69.567272571011131</c:v>
                </c:pt>
                <c:pt idx="1">
                  <c:v>-64.543904163720313</c:v>
                </c:pt>
                <c:pt idx="2">
                  <c:v>-59.152583685407862</c:v>
                </c:pt>
                <c:pt idx="3">
                  <c:v>-50.1396596029943</c:v>
                </c:pt>
                <c:pt idx="4">
                  <c:v>-82.513524304604132</c:v>
                </c:pt>
                <c:pt idx="5">
                  <c:v>-53.557209059460874</c:v>
                </c:pt>
                <c:pt idx="6">
                  <c:v>-70.064407728927478</c:v>
                </c:pt>
                <c:pt idx="7">
                  <c:v>-69.857759309573282</c:v>
                </c:pt>
                <c:pt idx="8">
                  <c:v>-53.643015406811976</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9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Schweden</c:v>
                </c:pt>
                <c:pt idx="3">
                  <c:v>Russland</c:v>
                </c:pt>
                <c:pt idx="4">
                  <c:v>Rumänien</c:v>
                </c:pt>
                <c:pt idx="5">
                  <c:v>Ukraine</c:v>
                </c:pt>
                <c:pt idx="6">
                  <c:v>Tschechische Republik</c:v>
                </c:pt>
                <c:pt idx="7">
                  <c:v>Italien</c:v>
                </c:pt>
                <c:pt idx="8">
                  <c:v>Frankreich</c:v>
                </c:pt>
                <c:pt idx="9">
                  <c:v>Slowakische Republik</c:v>
                </c:pt>
                <c:pt idx="10">
                  <c:v>Portugal</c:v>
                </c:pt>
                <c:pt idx="11">
                  <c:v>Japan</c:v>
                </c:pt>
                <c:pt idx="12">
                  <c:v>Norwegen</c:v>
                </c:pt>
                <c:pt idx="13">
                  <c:v>USA</c:v>
                </c:pt>
                <c:pt idx="14">
                  <c:v>Lettland</c:v>
                </c:pt>
              </c:strCache>
            </c:strRef>
          </c:cat>
          <c:val>
            <c:numRef>
              <c:f>'Daten Grafik (3)'!$B$5:$B$19</c:f>
              <c:numCache>
                <c:formatCode>#\ ###\ ##0;\-#\ ###\ ##0;\-</c:formatCode>
                <c:ptCount val="15"/>
                <c:pt idx="0">
                  <c:v>2011</c:v>
                </c:pt>
                <c:pt idx="1">
                  <c:v>1579</c:v>
                </c:pt>
                <c:pt idx="2">
                  <c:v>1074</c:v>
                </c:pt>
                <c:pt idx="3">
                  <c:v>838</c:v>
                </c:pt>
                <c:pt idx="4">
                  <c:v>789</c:v>
                </c:pt>
                <c:pt idx="5">
                  <c:v>712</c:v>
                </c:pt>
                <c:pt idx="6">
                  <c:v>656</c:v>
                </c:pt>
                <c:pt idx="7">
                  <c:v>569</c:v>
                </c:pt>
                <c:pt idx="8">
                  <c:v>481</c:v>
                </c:pt>
                <c:pt idx="9">
                  <c:v>479</c:v>
                </c:pt>
                <c:pt idx="10">
                  <c:v>340</c:v>
                </c:pt>
                <c:pt idx="11">
                  <c:v>328</c:v>
                </c:pt>
                <c:pt idx="12">
                  <c:v>323</c:v>
                </c:pt>
                <c:pt idx="13">
                  <c:v>308</c:v>
                </c:pt>
                <c:pt idx="14">
                  <c:v>284</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Schweden</c:v>
                </c:pt>
                <c:pt idx="3">
                  <c:v>Russland</c:v>
                </c:pt>
                <c:pt idx="4">
                  <c:v>Rumänien</c:v>
                </c:pt>
                <c:pt idx="5">
                  <c:v>Ukraine</c:v>
                </c:pt>
                <c:pt idx="6">
                  <c:v>Tschechische Republik</c:v>
                </c:pt>
                <c:pt idx="7">
                  <c:v>Italien</c:v>
                </c:pt>
                <c:pt idx="8">
                  <c:v>Frankreich</c:v>
                </c:pt>
                <c:pt idx="9">
                  <c:v>Slowakische Republik</c:v>
                </c:pt>
                <c:pt idx="10">
                  <c:v>Portugal</c:v>
                </c:pt>
                <c:pt idx="11">
                  <c:v>Japan</c:v>
                </c:pt>
                <c:pt idx="12">
                  <c:v>Norwegen</c:v>
                </c:pt>
                <c:pt idx="13">
                  <c:v>USA</c:v>
                </c:pt>
                <c:pt idx="14">
                  <c:v>Lettland</c:v>
                </c:pt>
              </c:strCache>
            </c:strRef>
          </c:cat>
          <c:val>
            <c:numRef>
              <c:f>'Daten Grafik (3)'!$C$5:$C$19</c:f>
              <c:numCache>
                <c:formatCode>#\ ###\ ##0;\-#\ ###\ ##0;\-</c:formatCode>
                <c:ptCount val="15"/>
                <c:pt idx="0">
                  <c:v>421</c:v>
                </c:pt>
                <c:pt idx="1">
                  <c:v>458</c:v>
                </c:pt>
                <c:pt idx="2">
                  <c:v>113</c:v>
                </c:pt>
                <c:pt idx="3">
                  <c:v>91</c:v>
                </c:pt>
                <c:pt idx="4">
                  <c:v>76</c:v>
                </c:pt>
                <c:pt idx="5">
                  <c:v>63</c:v>
                </c:pt>
                <c:pt idx="6">
                  <c:v>107</c:v>
                </c:pt>
                <c:pt idx="7">
                  <c:v>137</c:v>
                </c:pt>
                <c:pt idx="8">
                  <c:v>126</c:v>
                </c:pt>
                <c:pt idx="9">
                  <c:v>84</c:v>
                </c:pt>
                <c:pt idx="10">
                  <c:v>38</c:v>
                </c:pt>
                <c:pt idx="11">
                  <c:v>24</c:v>
                </c:pt>
                <c:pt idx="12">
                  <c:v>26</c:v>
                </c:pt>
                <c:pt idx="13">
                  <c:v>40</c:v>
                </c:pt>
                <c:pt idx="14">
                  <c:v>32</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25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9444</c:v>
                </c:pt>
                <c:pt idx="1">
                  <c:v>4032</c:v>
                </c:pt>
                <c:pt idx="2">
                  <c:v>5080</c:v>
                </c:pt>
                <c:pt idx="3">
                  <c:v>3370</c:v>
                </c:pt>
                <c:pt idx="4">
                  <c:v>3343</c:v>
                </c:pt>
                <c:pt idx="5">
                  <c:v>4451</c:v>
                </c:pt>
                <c:pt idx="7">
                  <c:v>8273</c:v>
                </c:pt>
                <c:pt idx="8">
                  <c:v>2213</c:v>
                </c:pt>
                <c:pt idx="9">
                  <c:v>29846</c:v>
                </c:pt>
                <c:pt idx="10">
                  <c:v>10130</c:v>
                </c:pt>
                <c:pt idx="11">
                  <c:v>4845</c:v>
                </c:pt>
                <c:pt idx="12">
                  <c:v>12412</c:v>
                </c:pt>
                <c:pt idx="13">
                  <c:v>13690</c:v>
                </c:pt>
                <c:pt idx="14">
                  <c:v>1374</c:v>
                </c:pt>
                <c:pt idx="15">
                  <c:v>8174</c:v>
                </c:pt>
                <c:pt idx="16">
                  <c:v>5081</c:v>
                </c:pt>
                <c:pt idx="17">
                  <c:v>14862</c:v>
                </c:pt>
                <c:pt idx="18">
                  <c:v>3699</c:v>
                </c:pt>
                <c:pt idx="19">
                  <c:v>7288</c:v>
                </c:pt>
                <c:pt idx="20">
                  <c:v>12205</c:v>
                </c:pt>
                <c:pt idx="21">
                  <c:v>5584</c:v>
                </c:pt>
                <c:pt idx="22">
                  <c:v>688</c:v>
                </c:pt>
                <c:pt idx="23">
                  <c:v>2338</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4724</c:v>
                </c:pt>
                <c:pt idx="1">
                  <c:v>2222</c:v>
                </c:pt>
                <c:pt idx="2">
                  <c:v>2298</c:v>
                </c:pt>
                <c:pt idx="3">
                  <c:v>946</c:v>
                </c:pt>
                <c:pt idx="4">
                  <c:v>1797</c:v>
                </c:pt>
                <c:pt idx="5">
                  <c:v>2733</c:v>
                </c:pt>
                <c:pt idx="7">
                  <c:v>1091</c:v>
                </c:pt>
                <c:pt idx="8">
                  <c:v>832</c:v>
                </c:pt>
                <c:pt idx="9">
                  <c:v>1813</c:v>
                </c:pt>
                <c:pt idx="10">
                  <c:v>1210</c:v>
                </c:pt>
                <c:pt idx="11">
                  <c:v>488</c:v>
                </c:pt>
                <c:pt idx="12">
                  <c:v>2131</c:v>
                </c:pt>
                <c:pt idx="13">
                  <c:v>2623</c:v>
                </c:pt>
                <c:pt idx="14">
                  <c:v>508</c:v>
                </c:pt>
                <c:pt idx="15">
                  <c:v>851</c:v>
                </c:pt>
                <c:pt idx="16">
                  <c:v>1385</c:v>
                </c:pt>
                <c:pt idx="17">
                  <c:v>1373</c:v>
                </c:pt>
                <c:pt idx="18">
                  <c:v>663</c:v>
                </c:pt>
                <c:pt idx="19">
                  <c:v>1299</c:v>
                </c:pt>
                <c:pt idx="20">
                  <c:v>952</c:v>
                </c:pt>
                <c:pt idx="21">
                  <c:v>762</c:v>
                </c:pt>
                <c:pt idx="22">
                  <c:v>280</c:v>
                </c:pt>
                <c:pt idx="23">
                  <c:v>725</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3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2020 bis 2021</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Januar 2021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Januar 2021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Januar 2021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Januar 2021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571500</xdr:colOff>
          <xdr:row>13</xdr:row>
          <xdr:rowOff>123825</xdr:rowOff>
        </xdr:from>
        <xdr:to>
          <xdr:col>3</xdr:col>
          <xdr:colOff>723900</xdr:colOff>
          <xdr:row>18</xdr:row>
          <xdr:rowOff>0</xdr:rowOff>
        </xdr:to>
        <xdr:sp macro="" textlink="">
          <xdr:nvSpPr>
            <xdr:cNvPr id="25601" name="Object 1" hidden="1">
              <a:extLst>
                <a:ext uri="{63B3BB69-23CF-44E3-9099-C40C66FF867C}">
                  <a14:compatExt spid="_x0000_s256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9"/>
  </cols>
  <sheetData>
    <row r="1" spans="1:1" ht="15.75" x14ac:dyDescent="0.25">
      <c r="A1" s="238" t="s">
        <v>358</v>
      </c>
    </row>
    <row r="4" spans="1:1" ht="15" customHeight="1" x14ac:dyDescent="0.2">
      <c r="A4" s="240" t="s">
        <v>372</v>
      </c>
    </row>
    <row r="5" spans="1:1" ht="14.25" x14ac:dyDescent="0.2">
      <c r="A5" s="241"/>
    </row>
    <row r="6" spans="1:1" ht="14.25" x14ac:dyDescent="0.2">
      <c r="A6" s="241"/>
    </row>
    <row r="7" spans="1:1" x14ac:dyDescent="0.2">
      <c r="A7" s="242" t="s">
        <v>359</v>
      </c>
    </row>
    <row r="10" spans="1:1" x14ac:dyDescent="0.2">
      <c r="A10" s="242" t="s">
        <v>373</v>
      </c>
    </row>
    <row r="11" spans="1:1" x14ac:dyDescent="0.2">
      <c r="A11" s="239" t="s">
        <v>360</v>
      </c>
    </row>
    <row r="14" spans="1:1" x14ac:dyDescent="0.2">
      <c r="A14" s="239" t="s">
        <v>361</v>
      </c>
    </row>
    <row r="17" spans="1:1" x14ac:dyDescent="0.2">
      <c r="A17" s="239" t="s">
        <v>362</v>
      </c>
    </row>
    <row r="18" spans="1:1" x14ac:dyDescent="0.2">
      <c r="A18" s="239" t="s">
        <v>363</v>
      </c>
    </row>
    <row r="19" spans="1:1" ht="25.5" x14ac:dyDescent="0.2">
      <c r="A19" s="239" t="s">
        <v>364</v>
      </c>
    </row>
    <row r="20" spans="1:1" x14ac:dyDescent="0.2">
      <c r="A20" s="239" t="s">
        <v>365</v>
      </c>
    </row>
    <row r="21" spans="1:1" x14ac:dyDescent="0.2">
      <c r="A21" s="239" t="s">
        <v>366</v>
      </c>
    </row>
    <row r="24" spans="1:1" x14ac:dyDescent="0.2">
      <c r="A24" s="74" t="s">
        <v>367</v>
      </c>
    </row>
    <row r="25" spans="1:1" ht="38.25" x14ac:dyDescent="0.2">
      <c r="A25" s="243" t="s">
        <v>368</v>
      </c>
    </row>
    <row r="28" spans="1:1" x14ac:dyDescent="0.2">
      <c r="A28" s="74" t="s">
        <v>369</v>
      </c>
    </row>
    <row r="29" spans="1:1" x14ac:dyDescent="0.2">
      <c r="A29" s="244" t="s">
        <v>370</v>
      </c>
    </row>
    <row r="30" spans="1:1" x14ac:dyDescent="0.2">
      <c r="A30" s="239" t="s">
        <v>371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Normal="100" zoomScaleSheetLayoutView="115" workbookViewId="0"/>
  </sheetViews>
  <sheetFormatPr baseColWidth="10" defaultColWidth="11.42578125" defaultRowHeight="12" x14ac:dyDescent="0.2"/>
  <cols>
    <col min="1" max="1" width="2.28515625" style="150" customWidth="1"/>
    <col min="2" max="2" width="83.7109375" style="150" customWidth="1"/>
    <col min="3" max="16384" width="11.42578125" style="150"/>
  </cols>
  <sheetData>
    <row r="1" spans="1:8" s="147" customFormat="1" x14ac:dyDescent="0.2">
      <c r="A1" s="145"/>
      <c r="B1" s="146"/>
      <c r="D1" s="148"/>
    </row>
    <row r="2" spans="1:8" x14ac:dyDescent="0.2">
      <c r="A2" s="149"/>
      <c r="D2" s="151"/>
    </row>
    <row r="3" spans="1:8" x14ac:dyDescent="0.2">
      <c r="A3" s="152"/>
      <c r="D3" s="151"/>
    </row>
    <row r="4" spans="1:8" x14ac:dyDescent="0.2">
      <c r="A4" s="149"/>
      <c r="B4" s="145" t="s">
        <v>254</v>
      </c>
      <c r="C4" s="145"/>
      <c r="D4" s="145"/>
      <c r="E4" s="145"/>
      <c r="F4" s="145"/>
      <c r="G4" s="145"/>
      <c r="H4" s="145"/>
    </row>
    <row r="5" spans="1:8" ht="12" customHeight="1" x14ac:dyDescent="0.2">
      <c r="A5" s="152"/>
      <c r="D5" s="153"/>
    </row>
    <row r="6" spans="1:8" x14ac:dyDescent="0.2">
      <c r="A6" s="149"/>
      <c r="B6" s="148" t="s">
        <v>331</v>
      </c>
      <c r="D6" s="153"/>
    </row>
    <row r="7" spans="1:8" s="126" customFormat="1" ht="12" customHeight="1" x14ac:dyDescent="0.2">
      <c r="A7" s="165"/>
      <c r="B7" s="154"/>
      <c r="D7" s="155"/>
    </row>
    <row r="8" spans="1:8" s="126" customFormat="1" x14ac:dyDescent="0.2">
      <c r="A8" s="167"/>
      <c r="B8" s="172" t="s">
        <v>332</v>
      </c>
      <c r="D8" s="155"/>
    </row>
    <row r="9" spans="1:8" s="126" customFormat="1" ht="12" customHeight="1" x14ac:dyDescent="0.2">
      <c r="A9" s="165"/>
      <c r="B9" s="155"/>
      <c r="D9" s="155"/>
    </row>
    <row r="10" spans="1:8" s="126" customFormat="1" ht="56.25" x14ac:dyDescent="0.2">
      <c r="A10" s="165"/>
      <c r="B10" s="163" t="s">
        <v>333</v>
      </c>
      <c r="D10" s="155"/>
    </row>
    <row r="11" spans="1:8" s="126" customFormat="1" ht="12" customHeight="1" x14ac:dyDescent="0.2">
      <c r="A11" s="168"/>
      <c r="B11" s="163"/>
      <c r="D11" s="169"/>
    </row>
    <row r="12" spans="1:8" s="126" customFormat="1" ht="22.5" x14ac:dyDescent="0.2">
      <c r="A12" s="165"/>
      <c r="B12" s="163" t="s">
        <v>334</v>
      </c>
      <c r="D12" s="155"/>
    </row>
    <row r="13" spans="1:8" s="126" customFormat="1" ht="11.25" x14ac:dyDescent="0.2">
      <c r="A13" s="165"/>
      <c r="B13" s="163"/>
      <c r="D13" s="155"/>
    </row>
    <row r="14" spans="1:8" s="124" customFormat="1" ht="22.5" x14ac:dyDescent="0.2">
      <c r="A14" s="170"/>
      <c r="B14" s="163" t="s">
        <v>335</v>
      </c>
      <c r="D14" s="155"/>
    </row>
    <row r="15" spans="1:8" s="126" customFormat="1" ht="12" customHeight="1" x14ac:dyDescent="0.2">
      <c r="A15" s="167"/>
      <c r="B15" s="163"/>
      <c r="D15" s="155"/>
    </row>
    <row r="16" spans="1:8" s="126" customFormat="1" ht="35.25" customHeight="1" x14ac:dyDescent="0.2">
      <c r="A16" s="168"/>
      <c r="B16" s="163" t="s">
        <v>336</v>
      </c>
      <c r="D16" s="127"/>
    </row>
    <row r="17" spans="1:4" s="126" customFormat="1" ht="11.25" x14ac:dyDescent="0.2">
      <c r="A17" s="168"/>
      <c r="B17" s="163"/>
      <c r="D17" s="127"/>
    </row>
    <row r="18" spans="1:4" s="126" customFormat="1" ht="33.75" x14ac:dyDescent="0.2">
      <c r="A18" s="168"/>
      <c r="B18" s="163" t="s">
        <v>337</v>
      </c>
      <c r="D18" s="127"/>
    </row>
    <row r="19" spans="1:4" s="126" customFormat="1" ht="11.25" x14ac:dyDescent="0.2">
      <c r="A19" s="168"/>
      <c r="B19" s="171"/>
      <c r="D19" s="127"/>
    </row>
    <row r="20" spans="1:4" s="126" customFormat="1" ht="11.25" x14ac:dyDescent="0.2">
      <c r="A20" s="168"/>
      <c r="B20" s="155"/>
      <c r="D20" s="127"/>
    </row>
    <row r="21" spans="1:4" x14ac:dyDescent="0.2">
      <c r="A21" s="166"/>
      <c r="B21" s="155"/>
      <c r="D21" s="157"/>
    </row>
    <row r="22" spans="1:4" x14ac:dyDescent="0.2">
      <c r="A22" s="158"/>
      <c r="B22" s="149" t="s">
        <v>266</v>
      </c>
      <c r="C22" s="157"/>
      <c r="D22" s="157"/>
    </row>
    <row r="23" spans="1:4" x14ac:dyDescent="0.2">
      <c r="A23" s="158"/>
      <c r="B23" s="152"/>
    </row>
    <row r="24" spans="1:4" ht="49.5" customHeight="1" x14ac:dyDescent="0.2">
      <c r="A24" s="144"/>
      <c r="B24" s="164" t="s">
        <v>267</v>
      </c>
      <c r="C24" s="165"/>
      <c r="D24" s="157"/>
    </row>
    <row r="25" spans="1:4" x14ac:dyDescent="0.2">
      <c r="A25" s="158"/>
      <c r="B25" s="152"/>
    </row>
    <row r="26" spans="1:4" x14ac:dyDescent="0.2">
      <c r="A26" s="144"/>
      <c r="B26" s="144"/>
      <c r="D26" s="157"/>
    </row>
    <row r="27" spans="1:4" x14ac:dyDescent="0.2">
      <c r="A27" s="158"/>
      <c r="B27" s="152"/>
      <c r="D27" s="157"/>
    </row>
    <row r="28" spans="1:4" x14ac:dyDescent="0.2">
      <c r="A28" s="144"/>
      <c r="B28" s="144"/>
      <c r="D28" s="157"/>
    </row>
    <row r="29" spans="1:4" x14ac:dyDescent="0.2">
      <c r="A29" s="158"/>
      <c r="B29" s="152"/>
    </row>
    <row r="30" spans="1:4" x14ac:dyDescent="0.2">
      <c r="A30" s="144"/>
      <c r="B30" s="144"/>
      <c r="D30" s="157"/>
    </row>
    <row r="31" spans="1:4" x14ac:dyDescent="0.2">
      <c r="A31" s="158"/>
      <c r="B31" s="152"/>
    </row>
    <row r="32" spans="1:4" x14ac:dyDescent="0.2">
      <c r="A32" s="144"/>
      <c r="B32" s="144"/>
      <c r="D32" s="157"/>
    </row>
    <row r="33" spans="1:4" x14ac:dyDescent="0.2">
      <c r="A33" s="158"/>
      <c r="B33" s="152"/>
      <c r="D33" s="157"/>
    </row>
    <row r="34" spans="1:4" x14ac:dyDescent="0.2">
      <c r="A34" s="144"/>
      <c r="B34" s="144"/>
      <c r="D34" s="157"/>
    </row>
    <row r="35" spans="1:4" x14ac:dyDescent="0.2">
      <c r="A35" s="158"/>
      <c r="B35" s="152"/>
    </row>
    <row r="36" spans="1:4" x14ac:dyDescent="0.2">
      <c r="A36" s="144"/>
      <c r="B36" s="144"/>
      <c r="D36" s="157"/>
    </row>
    <row r="37" spans="1:4" x14ac:dyDescent="0.2">
      <c r="A37" s="158"/>
      <c r="B37" s="152"/>
    </row>
    <row r="38" spans="1:4" x14ac:dyDescent="0.2">
      <c r="A38" s="144"/>
      <c r="B38" s="144"/>
      <c r="D38" s="157"/>
    </row>
    <row r="39" spans="1:4" x14ac:dyDescent="0.2">
      <c r="A39" s="149"/>
      <c r="B39" s="157"/>
      <c r="D39" s="157"/>
    </row>
    <row r="40" spans="1:4" s="159" customFormat="1" x14ac:dyDescent="0.2">
      <c r="A40" s="158"/>
      <c r="B40" s="152"/>
    </row>
    <row r="41" spans="1:4" s="159" customFormat="1" x14ac:dyDescent="0.2">
      <c r="B41" s="156"/>
    </row>
    <row r="42" spans="1:4" s="159" customFormat="1" x14ac:dyDescent="0.2">
      <c r="A42" s="158"/>
      <c r="B42" s="152"/>
    </row>
    <row r="43" spans="1:4" s="159" customFormat="1" x14ac:dyDescent="0.2">
      <c r="B43" s="156"/>
    </row>
    <row r="44" spans="1:4" s="159" customFormat="1" x14ac:dyDescent="0.2">
      <c r="A44" s="158"/>
      <c r="B44" s="152"/>
    </row>
    <row r="45" spans="1:4" s="159" customFormat="1" x14ac:dyDescent="0.2">
      <c r="A45" s="160"/>
      <c r="B45" s="156"/>
    </row>
    <row r="46" spans="1:4" s="159" customFormat="1" x14ac:dyDescent="0.2">
      <c r="A46" s="160"/>
      <c r="B46" s="160"/>
    </row>
    <row r="47" spans="1:4" s="159" customFormat="1" x14ac:dyDescent="0.2">
      <c r="B47" s="156"/>
    </row>
    <row r="48" spans="1:4" s="159" customFormat="1" x14ac:dyDescent="0.2">
      <c r="B48" s="160"/>
      <c r="D48" s="156"/>
    </row>
    <row r="49" spans="1:2" s="159" customFormat="1" x14ac:dyDescent="0.2">
      <c r="B49" s="156"/>
    </row>
    <row r="50" spans="1:2" s="159" customFormat="1" x14ac:dyDescent="0.2">
      <c r="B50" s="160"/>
    </row>
    <row r="51" spans="1:2" s="159" customFormat="1" x14ac:dyDescent="0.2">
      <c r="B51" s="156"/>
    </row>
    <row r="52" spans="1:2" s="159" customFormat="1" x14ac:dyDescent="0.2">
      <c r="B52" s="160"/>
    </row>
    <row r="53" spans="1:2" s="159" customFormat="1" x14ac:dyDescent="0.2">
      <c r="B53" s="160"/>
    </row>
    <row r="54" spans="1:2" s="159" customFormat="1" x14ac:dyDescent="0.2">
      <c r="B54" s="160"/>
    </row>
    <row r="55" spans="1:2" s="159" customFormat="1" x14ac:dyDescent="0.2">
      <c r="B55" s="156"/>
    </row>
    <row r="56" spans="1:2" s="159" customFormat="1" x14ac:dyDescent="0.2">
      <c r="A56" s="161"/>
      <c r="B56" s="160"/>
    </row>
    <row r="57" spans="1:2" s="159" customFormat="1" x14ac:dyDescent="0.2">
      <c r="B57" s="156"/>
    </row>
    <row r="58" spans="1:2" s="159" customFormat="1" x14ac:dyDescent="0.2">
      <c r="B58" s="160"/>
    </row>
    <row r="59" spans="1:2" s="159" customFormat="1" x14ac:dyDescent="0.2">
      <c r="B59" s="156"/>
    </row>
    <row r="60" spans="1:2" s="159" customFormat="1" x14ac:dyDescent="0.2">
      <c r="B60" s="160"/>
    </row>
    <row r="61" spans="1:2" s="159" customFormat="1" x14ac:dyDescent="0.2">
      <c r="B61" s="156"/>
    </row>
    <row r="62" spans="1:2" s="159" customFormat="1" x14ac:dyDescent="0.2">
      <c r="B62" s="160"/>
    </row>
    <row r="63" spans="1:2" s="159" customFormat="1" x14ac:dyDescent="0.2">
      <c r="B63" s="156"/>
    </row>
    <row r="64" spans="1:2" s="159" customFormat="1" x14ac:dyDescent="0.2">
      <c r="B64" s="160"/>
    </row>
    <row r="65" spans="1:2" s="159" customFormat="1" x14ac:dyDescent="0.2">
      <c r="B65" s="156"/>
    </row>
    <row r="66" spans="1:2" s="159" customFormat="1" x14ac:dyDescent="0.2">
      <c r="A66" s="161"/>
      <c r="B66" s="160"/>
    </row>
    <row r="67" spans="1:2" s="159" customFormat="1" x14ac:dyDescent="0.2">
      <c r="A67" s="161"/>
      <c r="B67" s="160"/>
    </row>
    <row r="68" spans="1:2" s="159" customFormat="1" x14ac:dyDescent="0.2">
      <c r="A68" s="161"/>
      <c r="B68" s="160"/>
    </row>
    <row r="69" spans="1:2" s="159" customFormat="1" x14ac:dyDescent="0.2">
      <c r="A69" s="161"/>
      <c r="B69" s="160"/>
    </row>
    <row r="70" spans="1:2" s="159" customFormat="1" x14ac:dyDescent="0.2">
      <c r="A70" s="161"/>
      <c r="B70" s="160"/>
    </row>
    <row r="71" spans="1:2" s="159" customFormat="1" x14ac:dyDescent="0.2">
      <c r="B71" s="160"/>
    </row>
    <row r="72" spans="1:2" s="159" customFormat="1" x14ac:dyDescent="0.2">
      <c r="B72" s="160"/>
    </row>
    <row r="73" spans="1:2" s="159" customFormat="1" x14ac:dyDescent="0.2">
      <c r="B73" s="156"/>
    </row>
    <row r="74" spans="1:2" s="159" customFormat="1" x14ac:dyDescent="0.2">
      <c r="B74" s="160"/>
    </row>
    <row r="75" spans="1:2" x14ac:dyDescent="0.2">
      <c r="B75" s="156"/>
    </row>
    <row r="76" spans="1:2" x14ac:dyDescent="0.2">
      <c r="B76" s="156"/>
    </row>
    <row r="77" spans="1:2" x14ac:dyDescent="0.2">
      <c r="B77" s="156"/>
    </row>
    <row r="78" spans="1:2" x14ac:dyDescent="0.2">
      <c r="B78" s="162"/>
    </row>
    <row r="79" spans="1:2" x14ac:dyDescent="0.2">
      <c r="B79" s="156"/>
    </row>
    <row r="80" spans="1:2" x14ac:dyDescent="0.2">
      <c r="B80" s="156"/>
    </row>
    <row r="81" spans="2:2" x14ac:dyDescent="0.2">
      <c r="B81" s="156"/>
    </row>
    <row r="82" spans="2:2" x14ac:dyDescent="0.2">
      <c r="B82" s="156"/>
    </row>
    <row r="83" spans="2:2" x14ac:dyDescent="0.2">
      <c r="B83" s="156"/>
    </row>
    <row r="84" spans="2:2" x14ac:dyDescent="0.2">
      <c r="B84" s="156"/>
    </row>
    <row r="85" spans="2:2" x14ac:dyDescent="0.2">
      <c r="B85" s="156"/>
    </row>
    <row r="86" spans="2:2" x14ac:dyDescent="0.2">
      <c r="B86" s="156"/>
    </row>
    <row r="87" spans="2:2" x14ac:dyDescent="0.2">
      <c r="B87" s="156"/>
    </row>
    <row r="88" spans="2:2" x14ac:dyDescent="0.2">
      <c r="B88" s="156"/>
    </row>
    <row r="89" spans="2:2" x14ac:dyDescent="0.2">
      <c r="B89" s="156"/>
    </row>
    <row r="90" spans="2:2" x14ac:dyDescent="0.2">
      <c r="B90" s="156"/>
    </row>
    <row r="91" spans="2:2" x14ac:dyDescent="0.2">
      <c r="B91" s="156"/>
    </row>
    <row r="92" spans="2:2" x14ac:dyDescent="0.2">
      <c r="B92" s="156"/>
    </row>
    <row r="93" spans="2:2" x14ac:dyDescent="0.2">
      <c r="B93" s="156"/>
    </row>
    <row r="94" spans="2:2" x14ac:dyDescent="0.2">
      <c r="B94" s="156"/>
    </row>
    <row r="95" spans="2:2" x14ac:dyDescent="0.2">
      <c r="B95" s="156"/>
    </row>
    <row r="96" spans="2:2" x14ac:dyDescent="0.2">
      <c r="B96" s="156"/>
    </row>
    <row r="97" spans="2:2" x14ac:dyDescent="0.2">
      <c r="B97" s="156"/>
    </row>
    <row r="98" spans="2:2" x14ac:dyDescent="0.2">
      <c r="B98" s="156"/>
    </row>
    <row r="99" spans="2:2" x14ac:dyDescent="0.2">
      <c r="B99" s="156"/>
    </row>
    <row r="100" spans="2:2" x14ac:dyDescent="0.2">
      <c r="B100" s="156"/>
    </row>
    <row r="101" spans="2:2" x14ac:dyDescent="0.2">
      <c r="B101" s="156"/>
    </row>
    <row r="102" spans="2:2" x14ac:dyDescent="0.2">
      <c r="B102" s="156"/>
    </row>
    <row r="103" spans="2:2" x14ac:dyDescent="0.2">
      <c r="B103" s="156"/>
    </row>
    <row r="104" spans="2:2" x14ac:dyDescent="0.2">
      <c r="B104" s="156"/>
    </row>
    <row r="105" spans="2:2" x14ac:dyDescent="0.2">
      <c r="B105" s="156"/>
    </row>
    <row r="106" spans="2:2" x14ac:dyDescent="0.2">
      <c r="B106" s="156"/>
    </row>
    <row r="107" spans="2:2" x14ac:dyDescent="0.2">
      <c r="B107" s="156"/>
    </row>
    <row r="108" spans="2:2" x14ac:dyDescent="0.2">
      <c r="B108" s="156"/>
    </row>
    <row r="109" spans="2:2" x14ac:dyDescent="0.2">
      <c r="B109" s="156"/>
    </row>
    <row r="110" spans="2:2" x14ac:dyDescent="0.2">
      <c r="B110" s="156"/>
    </row>
    <row r="111" spans="2:2" x14ac:dyDescent="0.2">
      <c r="B111" s="156"/>
    </row>
    <row r="112" spans="2:2" x14ac:dyDescent="0.2">
      <c r="B112" s="156"/>
    </row>
    <row r="113" spans="2:2" x14ac:dyDescent="0.2">
      <c r="B113" s="156"/>
    </row>
    <row r="114" spans="2:2" x14ac:dyDescent="0.2">
      <c r="B114" s="156"/>
    </row>
    <row r="115" spans="2:2" x14ac:dyDescent="0.2">
      <c r="B115" s="156"/>
    </row>
    <row r="116" spans="2:2" x14ac:dyDescent="0.2">
      <c r="B116" s="156"/>
    </row>
    <row r="117" spans="2:2" x14ac:dyDescent="0.2">
      <c r="B117" s="156"/>
    </row>
    <row r="118" spans="2:2" x14ac:dyDescent="0.2">
      <c r="B118" s="156"/>
    </row>
    <row r="119" spans="2:2" x14ac:dyDescent="0.2">
      <c r="B119" s="156"/>
    </row>
    <row r="120" spans="2:2" x14ac:dyDescent="0.2">
      <c r="B120" s="156"/>
    </row>
    <row r="121" spans="2:2" x14ac:dyDescent="0.2">
      <c r="B121" s="156"/>
    </row>
    <row r="122" spans="2:2" x14ac:dyDescent="0.2">
      <c r="B122" s="156"/>
    </row>
    <row r="123" spans="2:2" x14ac:dyDescent="0.2">
      <c r="B123" s="156"/>
    </row>
    <row r="124" spans="2:2" x14ac:dyDescent="0.2">
      <c r="B124" s="156"/>
    </row>
    <row r="125" spans="2:2" x14ac:dyDescent="0.2">
      <c r="B125" s="156"/>
    </row>
    <row r="126" spans="2:2" x14ac:dyDescent="0.2">
      <c r="B126" s="156"/>
    </row>
    <row r="127" spans="2:2" x14ac:dyDescent="0.2">
      <c r="B127" s="156"/>
    </row>
    <row r="128" spans="2:2" x14ac:dyDescent="0.2">
      <c r="B128" s="156"/>
    </row>
    <row r="129" spans="2:2" x14ac:dyDescent="0.2">
      <c r="B129" s="156"/>
    </row>
    <row r="130" spans="2:2" x14ac:dyDescent="0.2">
      <c r="B130" s="156"/>
    </row>
    <row r="131" spans="2:2" x14ac:dyDescent="0.2">
      <c r="B131" s="156"/>
    </row>
    <row r="132" spans="2:2" x14ac:dyDescent="0.2">
      <c r="B132" s="156"/>
    </row>
    <row r="133" spans="2:2" x14ac:dyDescent="0.2">
      <c r="B133" s="156"/>
    </row>
    <row r="134" spans="2:2" x14ac:dyDescent="0.2">
      <c r="B134" s="156"/>
    </row>
    <row r="135" spans="2:2" x14ac:dyDescent="0.2">
      <c r="B135" s="156"/>
    </row>
    <row r="136" spans="2:2" x14ac:dyDescent="0.2">
      <c r="B136" s="156"/>
    </row>
    <row r="137" spans="2:2" x14ac:dyDescent="0.2">
      <c r="B137" s="156"/>
    </row>
    <row r="138" spans="2:2" x14ac:dyDescent="0.2">
      <c r="B138" s="156"/>
    </row>
    <row r="139" spans="2:2" x14ac:dyDescent="0.2">
      <c r="B139" s="156"/>
    </row>
    <row r="140" spans="2:2" x14ac:dyDescent="0.2">
      <c r="B140" s="156"/>
    </row>
    <row r="141" spans="2:2" x14ac:dyDescent="0.2">
      <c r="B141" s="156"/>
    </row>
    <row r="142" spans="2:2" x14ac:dyDescent="0.2">
      <c r="B142" s="156"/>
    </row>
    <row r="143" spans="2:2" x14ac:dyDescent="0.2">
      <c r="B143" s="156"/>
    </row>
    <row r="144" spans="2:2" x14ac:dyDescent="0.2">
      <c r="B144" s="156"/>
    </row>
    <row r="145" spans="2:2" x14ac:dyDescent="0.2">
      <c r="B145" s="156"/>
    </row>
    <row r="146" spans="2:2" x14ac:dyDescent="0.2">
      <c r="B146" s="156"/>
    </row>
    <row r="147" spans="2:2" x14ac:dyDescent="0.2">
      <c r="B147" s="156"/>
    </row>
    <row r="148" spans="2:2" x14ac:dyDescent="0.2">
      <c r="B148" s="156"/>
    </row>
    <row r="149" spans="2:2" x14ac:dyDescent="0.2">
      <c r="B149" s="156"/>
    </row>
    <row r="150" spans="2:2" x14ac:dyDescent="0.2">
      <c r="B150" s="156"/>
    </row>
    <row r="151" spans="2:2" x14ac:dyDescent="0.2">
      <c r="B151" s="156"/>
    </row>
    <row r="152" spans="2:2" x14ac:dyDescent="0.2">
      <c r="B152" s="156"/>
    </row>
    <row r="153" spans="2:2" x14ac:dyDescent="0.2">
      <c r="B153" s="156"/>
    </row>
    <row r="154" spans="2:2" x14ac:dyDescent="0.2">
      <c r="B154" s="156"/>
    </row>
    <row r="155" spans="2:2" x14ac:dyDescent="0.2">
      <c r="B155" s="156"/>
    </row>
    <row r="156" spans="2:2" x14ac:dyDescent="0.2">
      <c r="B156" s="156"/>
    </row>
    <row r="157" spans="2:2" x14ac:dyDescent="0.2">
      <c r="B157" s="156"/>
    </row>
    <row r="158" spans="2:2" x14ac:dyDescent="0.2">
      <c r="B158" s="156"/>
    </row>
    <row r="159" spans="2:2" x14ac:dyDescent="0.2">
      <c r="B159" s="156"/>
    </row>
    <row r="160" spans="2:2" x14ac:dyDescent="0.2">
      <c r="B160" s="156"/>
    </row>
    <row r="161" spans="2:2" x14ac:dyDescent="0.2">
      <c r="B161" s="156"/>
    </row>
    <row r="162" spans="2:2" x14ac:dyDescent="0.2">
      <c r="B162" s="156"/>
    </row>
    <row r="163" spans="2:2" x14ac:dyDescent="0.2">
      <c r="B163" s="156"/>
    </row>
    <row r="164" spans="2:2" x14ac:dyDescent="0.2">
      <c r="B164" s="156"/>
    </row>
    <row r="165" spans="2:2" x14ac:dyDescent="0.2">
      <c r="B165" s="156"/>
    </row>
    <row r="166" spans="2:2" x14ac:dyDescent="0.2">
      <c r="B166" s="156"/>
    </row>
    <row r="167" spans="2:2" x14ac:dyDescent="0.2">
      <c r="B167" s="156"/>
    </row>
    <row r="168" spans="2:2" x14ac:dyDescent="0.2">
      <c r="B168" s="156"/>
    </row>
    <row r="169" spans="2:2" x14ac:dyDescent="0.2">
      <c r="B169" s="156"/>
    </row>
    <row r="170" spans="2:2" x14ac:dyDescent="0.2">
      <c r="B170" s="156"/>
    </row>
    <row r="171" spans="2:2" x14ac:dyDescent="0.2">
      <c r="B171" s="156"/>
    </row>
    <row r="172" spans="2:2" x14ac:dyDescent="0.2">
      <c r="B172" s="156"/>
    </row>
    <row r="173" spans="2:2" x14ac:dyDescent="0.2">
      <c r="B173" s="156"/>
    </row>
    <row r="174" spans="2:2" x14ac:dyDescent="0.2">
      <c r="B174" s="156"/>
    </row>
    <row r="175" spans="2:2" x14ac:dyDescent="0.2">
      <c r="B175" s="156"/>
    </row>
    <row r="176" spans="2:2" x14ac:dyDescent="0.2">
      <c r="B176" s="156"/>
    </row>
    <row r="177" spans="2:2" x14ac:dyDescent="0.2">
      <c r="B177" s="156"/>
    </row>
    <row r="178" spans="2:2" x14ac:dyDescent="0.2">
      <c r="B178" s="156"/>
    </row>
    <row r="179" spans="2:2" x14ac:dyDescent="0.2">
      <c r="B179" s="156"/>
    </row>
    <row r="180" spans="2:2" x14ac:dyDescent="0.2">
      <c r="B180" s="156"/>
    </row>
    <row r="181" spans="2:2" x14ac:dyDescent="0.2">
      <c r="B181" s="156"/>
    </row>
    <row r="182" spans="2:2" x14ac:dyDescent="0.2">
      <c r="B182" s="156"/>
    </row>
    <row r="183" spans="2:2" x14ac:dyDescent="0.2">
      <c r="B183" s="156"/>
    </row>
    <row r="184" spans="2:2" x14ac:dyDescent="0.2">
      <c r="B184" s="156"/>
    </row>
    <row r="185" spans="2:2" x14ac:dyDescent="0.2">
      <c r="B185" s="156"/>
    </row>
    <row r="186" spans="2:2" x14ac:dyDescent="0.2">
      <c r="B186" s="156"/>
    </row>
    <row r="187" spans="2:2" x14ac:dyDescent="0.2">
      <c r="B187" s="156"/>
    </row>
    <row r="188" spans="2:2" x14ac:dyDescent="0.2">
      <c r="B188" s="156"/>
    </row>
    <row r="189" spans="2:2" x14ac:dyDescent="0.2">
      <c r="B189" s="156"/>
    </row>
    <row r="190" spans="2:2" x14ac:dyDescent="0.2">
      <c r="B190" s="156"/>
    </row>
    <row r="191" spans="2:2" x14ac:dyDescent="0.2">
      <c r="B191" s="156"/>
    </row>
    <row r="192" spans="2:2" x14ac:dyDescent="0.2">
      <c r="B192" s="156"/>
    </row>
    <row r="193" spans="2:2" x14ac:dyDescent="0.2">
      <c r="B193" s="156"/>
    </row>
    <row r="194" spans="2:2" x14ac:dyDescent="0.2">
      <c r="B194" s="156"/>
    </row>
    <row r="195" spans="2:2" x14ac:dyDescent="0.2">
      <c r="B195" s="156"/>
    </row>
    <row r="196" spans="2:2" x14ac:dyDescent="0.2">
      <c r="B196" s="156"/>
    </row>
    <row r="197" spans="2:2" x14ac:dyDescent="0.2">
      <c r="B197" s="156"/>
    </row>
    <row r="198" spans="2:2" x14ac:dyDescent="0.2">
      <c r="B198" s="156"/>
    </row>
    <row r="199" spans="2:2" x14ac:dyDescent="0.2">
      <c r="B199" s="156"/>
    </row>
    <row r="200" spans="2:2" x14ac:dyDescent="0.2">
      <c r="B200" s="156"/>
    </row>
    <row r="201" spans="2:2" x14ac:dyDescent="0.2">
      <c r="B201" s="156"/>
    </row>
    <row r="202" spans="2:2" x14ac:dyDescent="0.2">
      <c r="B202" s="156"/>
    </row>
    <row r="203" spans="2:2" x14ac:dyDescent="0.2">
      <c r="B203" s="156"/>
    </row>
    <row r="204" spans="2:2" x14ac:dyDescent="0.2">
      <c r="B204" s="156"/>
    </row>
    <row r="205" spans="2:2" x14ac:dyDescent="0.2">
      <c r="B205" s="156"/>
    </row>
    <row r="206" spans="2:2" x14ac:dyDescent="0.2">
      <c r="B206" s="156"/>
    </row>
    <row r="207" spans="2:2" x14ac:dyDescent="0.2">
      <c r="B207" s="156"/>
    </row>
    <row r="208" spans="2:2" x14ac:dyDescent="0.2">
      <c r="B208" s="156"/>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86"/>
    </row>
    <row r="34" spans="14:14" x14ac:dyDescent="0.2">
      <c r="N34" s="86"/>
    </row>
    <row r="35" spans="14:14" x14ac:dyDescent="0.2">
      <c r="N35" s="86"/>
    </row>
    <row r="36" spans="14:14" x14ac:dyDescent="0.2">
      <c r="N36" s="86"/>
    </row>
    <row r="37" spans="14:14" x14ac:dyDescent="0.2">
      <c r="N37" s="86"/>
    </row>
    <row r="38" spans="14:14" x14ac:dyDescent="0.2">
      <c r="N38" s="86"/>
    </row>
    <row r="39" spans="14:14" x14ac:dyDescent="0.2">
      <c r="N39" s="86"/>
    </row>
    <row r="40" spans="14:14" x14ac:dyDescent="0.2">
      <c r="N40" s="86"/>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I85"/>
  <sheetViews>
    <sheetView zoomScale="130" zoomScaleNormal="130" workbookViewId="0">
      <selection sqref="A1:I1"/>
    </sheetView>
  </sheetViews>
  <sheetFormatPr baseColWidth="10" defaultColWidth="11.42578125" defaultRowHeight="12.95" customHeight="1" x14ac:dyDescent="0.15"/>
  <cols>
    <col min="1" max="1" width="10.140625" style="11" customWidth="1"/>
    <col min="2" max="9" width="10.140625" style="2" customWidth="1"/>
    <col min="10" max="16384" width="11.42578125" style="2"/>
  </cols>
  <sheetData>
    <row r="1" spans="1:9" ht="39.950000000000003" customHeight="1" x14ac:dyDescent="0.15">
      <c r="A1" s="187" t="s">
        <v>277</v>
      </c>
      <c r="B1" s="187"/>
      <c r="C1" s="187"/>
      <c r="D1" s="187"/>
      <c r="E1" s="187"/>
      <c r="F1" s="187"/>
      <c r="G1" s="187"/>
      <c r="H1" s="187"/>
      <c r="I1" s="187"/>
    </row>
    <row r="2" spans="1:9" s="10" customFormat="1" ht="24.95" customHeight="1" x14ac:dyDescent="0.15">
      <c r="A2" s="188" t="s">
        <v>98</v>
      </c>
      <c r="B2" s="193" t="s">
        <v>44</v>
      </c>
      <c r="C2" s="195" t="s">
        <v>95</v>
      </c>
      <c r="D2" s="195" t="s">
        <v>143</v>
      </c>
      <c r="E2" s="197" t="s">
        <v>99</v>
      </c>
      <c r="F2" s="197"/>
      <c r="G2" s="197" t="s">
        <v>97</v>
      </c>
      <c r="H2" s="197"/>
      <c r="I2" s="184" t="s">
        <v>94</v>
      </c>
    </row>
    <row r="3" spans="1:9" s="10" customFormat="1" ht="24.95" customHeight="1" x14ac:dyDescent="0.15">
      <c r="A3" s="189"/>
      <c r="B3" s="194"/>
      <c r="C3" s="196"/>
      <c r="D3" s="196"/>
      <c r="E3" s="1" t="s">
        <v>100</v>
      </c>
      <c r="F3" s="1" t="s">
        <v>34</v>
      </c>
      <c r="G3" s="1" t="s">
        <v>100</v>
      </c>
      <c r="H3" s="1" t="s">
        <v>34</v>
      </c>
      <c r="I3" s="185"/>
    </row>
    <row r="4" spans="1:9" ht="9.9499999999999993" customHeight="1" x14ac:dyDescent="0.15">
      <c r="A4" s="190"/>
      <c r="B4" s="191" t="s">
        <v>101</v>
      </c>
      <c r="C4" s="192"/>
      <c r="D4" s="31" t="s">
        <v>102</v>
      </c>
      <c r="E4" s="192" t="s">
        <v>101</v>
      </c>
      <c r="F4" s="192"/>
      <c r="G4" s="192"/>
      <c r="H4" s="192"/>
      <c r="I4" s="32" t="s">
        <v>103</v>
      </c>
    </row>
    <row r="5" spans="1:9" ht="20.100000000000001" customHeight="1" x14ac:dyDescent="0.15">
      <c r="A5" s="20">
        <v>2018</v>
      </c>
      <c r="B5" s="47"/>
      <c r="C5" s="47"/>
      <c r="D5" s="46"/>
      <c r="E5" s="47"/>
      <c r="F5" s="47"/>
      <c r="G5" s="47"/>
      <c r="H5" s="47"/>
      <c r="I5" s="46"/>
    </row>
    <row r="6" spans="1:9" ht="9.9499999999999993" customHeight="1" x14ac:dyDescent="0.15">
      <c r="A6" s="39" t="s">
        <v>104</v>
      </c>
      <c r="B6" s="47">
        <v>1147</v>
      </c>
      <c r="C6" s="47">
        <v>61925</v>
      </c>
      <c r="D6" s="46">
        <v>28.849339216376528</v>
      </c>
      <c r="E6" s="47">
        <v>207668</v>
      </c>
      <c r="F6" s="47">
        <v>14022</v>
      </c>
      <c r="G6" s="47">
        <v>544977</v>
      </c>
      <c r="H6" s="47">
        <v>32596</v>
      </c>
      <c r="I6" s="46">
        <v>2.6242704701735464</v>
      </c>
    </row>
    <row r="7" spans="1:9" ht="9.9499999999999993" customHeight="1" x14ac:dyDescent="0.15">
      <c r="A7" s="39" t="s">
        <v>105</v>
      </c>
      <c r="B7" s="47">
        <v>1147</v>
      </c>
      <c r="C7" s="47">
        <v>61638</v>
      </c>
      <c r="D7" s="46">
        <v>35.723671553910279</v>
      </c>
      <c r="E7" s="47">
        <v>223669</v>
      </c>
      <c r="F7" s="47">
        <v>12491</v>
      </c>
      <c r="G7" s="47">
        <v>612786</v>
      </c>
      <c r="H7" s="47">
        <v>27540</v>
      </c>
      <c r="I7" s="46">
        <v>2.7397001819653148</v>
      </c>
    </row>
    <row r="8" spans="1:9" ht="9.9499999999999993" customHeight="1" x14ac:dyDescent="0.15">
      <c r="A8" s="39" t="s">
        <v>106</v>
      </c>
      <c r="B8" s="47">
        <v>1166</v>
      </c>
      <c r="C8" s="47">
        <v>62343</v>
      </c>
      <c r="D8" s="46">
        <v>34.849783302157796</v>
      </c>
      <c r="E8" s="47">
        <v>261646</v>
      </c>
      <c r="F8" s="47">
        <v>14879</v>
      </c>
      <c r="G8" s="47">
        <v>667733</v>
      </c>
      <c r="H8" s="47">
        <v>31899</v>
      </c>
      <c r="I8" s="46">
        <v>2.5520474228537795</v>
      </c>
    </row>
    <row r="9" spans="1:9" ht="9.9499999999999993" customHeight="1" x14ac:dyDescent="0.15">
      <c r="A9" s="39" t="s">
        <v>107</v>
      </c>
      <c r="B9" s="47">
        <v>1206</v>
      </c>
      <c r="C9" s="47">
        <v>64191</v>
      </c>
      <c r="D9" s="46">
        <v>38.866578815869204</v>
      </c>
      <c r="E9" s="47">
        <v>300824</v>
      </c>
      <c r="F9" s="47">
        <v>19595</v>
      </c>
      <c r="G9" s="47">
        <v>745913</v>
      </c>
      <c r="H9" s="47">
        <v>41355</v>
      </c>
      <c r="I9" s="46">
        <v>2.4795661250432146</v>
      </c>
    </row>
    <row r="10" spans="1:9" ht="9.9499999999999993" customHeight="1" x14ac:dyDescent="0.15">
      <c r="A10" s="39" t="s">
        <v>108</v>
      </c>
      <c r="B10" s="47">
        <v>1216</v>
      </c>
      <c r="C10" s="47">
        <v>65284</v>
      </c>
      <c r="D10" s="46">
        <v>44.622023531412708</v>
      </c>
      <c r="E10" s="47">
        <v>368177</v>
      </c>
      <c r="F10" s="47">
        <v>23262</v>
      </c>
      <c r="G10" s="47">
        <v>902513</v>
      </c>
      <c r="H10" s="47">
        <v>47057</v>
      </c>
      <c r="I10" s="46">
        <v>2.4513019553095385</v>
      </c>
    </row>
    <row r="11" spans="1:9" ht="9.9499999999999993" customHeight="1" x14ac:dyDescent="0.15">
      <c r="A11" s="39" t="s">
        <v>109</v>
      </c>
      <c r="B11" s="47">
        <v>1216</v>
      </c>
      <c r="C11" s="47">
        <v>65419</v>
      </c>
      <c r="D11" s="46">
        <v>44.175017078358415</v>
      </c>
      <c r="E11" s="47">
        <v>365741</v>
      </c>
      <c r="F11" s="47">
        <v>27010</v>
      </c>
      <c r="G11" s="47">
        <v>865867</v>
      </c>
      <c r="H11" s="47">
        <v>57358</v>
      </c>
      <c r="I11" s="46">
        <v>2.3674321446050621</v>
      </c>
    </row>
    <row r="12" spans="1:9" ht="9.9499999999999993" customHeight="1" x14ac:dyDescent="0.15">
      <c r="A12" s="39" t="s">
        <v>110</v>
      </c>
      <c r="B12" s="47">
        <v>1207</v>
      </c>
      <c r="C12" s="47">
        <v>65178</v>
      </c>
      <c r="D12" s="46">
        <v>44.835507342717115</v>
      </c>
      <c r="E12" s="47">
        <v>313897</v>
      </c>
      <c r="F12" s="47">
        <v>31818</v>
      </c>
      <c r="G12" s="47">
        <v>897050</v>
      </c>
      <c r="H12" s="47">
        <v>70086</v>
      </c>
      <c r="I12" s="46">
        <v>2.8577845599034077</v>
      </c>
    </row>
    <row r="13" spans="1:9" ht="9.9499999999999993" customHeight="1" x14ac:dyDescent="0.15">
      <c r="A13" s="39" t="s">
        <v>111</v>
      </c>
      <c r="B13" s="47">
        <v>1212</v>
      </c>
      <c r="C13" s="47">
        <v>65404</v>
      </c>
      <c r="D13" s="46">
        <v>44.443894742935115</v>
      </c>
      <c r="E13" s="47">
        <v>344329</v>
      </c>
      <c r="F13" s="47">
        <v>29586</v>
      </c>
      <c r="G13" s="47">
        <v>898344</v>
      </c>
      <c r="H13" s="47">
        <v>64545</v>
      </c>
      <c r="I13" s="46">
        <v>2.6089699095922794</v>
      </c>
    </row>
    <row r="14" spans="1:9" ht="9.9499999999999993" customHeight="1" x14ac:dyDescent="0.15">
      <c r="A14" s="39" t="s">
        <v>112</v>
      </c>
      <c r="B14" s="47">
        <v>1208</v>
      </c>
      <c r="C14" s="47">
        <v>64960</v>
      </c>
      <c r="D14" s="46">
        <v>45.769677596296368</v>
      </c>
      <c r="E14" s="47">
        <v>369083</v>
      </c>
      <c r="F14" s="47">
        <v>23122</v>
      </c>
      <c r="G14" s="47">
        <v>891164</v>
      </c>
      <c r="H14" s="47">
        <v>50177</v>
      </c>
      <c r="I14" s="46">
        <v>2.4145354838884479</v>
      </c>
    </row>
    <row r="15" spans="1:9" ht="9.9499999999999993" customHeight="1" x14ac:dyDescent="0.15">
      <c r="A15" s="39" t="s">
        <v>113</v>
      </c>
      <c r="B15" s="47">
        <v>1208</v>
      </c>
      <c r="C15" s="47">
        <v>64414</v>
      </c>
      <c r="D15" s="46">
        <v>43.846557265174702</v>
      </c>
      <c r="E15" s="47">
        <v>335972</v>
      </c>
      <c r="F15" s="47">
        <v>20234</v>
      </c>
      <c r="G15" s="47">
        <v>868663</v>
      </c>
      <c r="H15" s="47">
        <v>44674</v>
      </c>
      <c r="I15" s="46">
        <v>2.5855220077863632</v>
      </c>
    </row>
    <row r="16" spans="1:9" ht="9.9499999999999993" customHeight="1" x14ac:dyDescent="0.15">
      <c r="A16" s="39" t="s">
        <v>114</v>
      </c>
      <c r="B16" s="47">
        <v>1143</v>
      </c>
      <c r="C16" s="47">
        <v>61922</v>
      </c>
      <c r="D16" s="46">
        <v>35.494080393479727</v>
      </c>
      <c r="E16" s="47">
        <v>275248</v>
      </c>
      <c r="F16" s="47">
        <v>15588</v>
      </c>
      <c r="G16" s="47">
        <v>652367</v>
      </c>
      <c r="H16" s="47">
        <v>35083</v>
      </c>
      <c r="I16" s="46">
        <v>2.3701062314712549</v>
      </c>
    </row>
    <row r="17" spans="1:9" ht="9.9499999999999993" customHeight="1" x14ac:dyDescent="0.15">
      <c r="A17" s="39" t="s">
        <v>115</v>
      </c>
      <c r="B17" s="47">
        <v>1152</v>
      </c>
      <c r="C17" s="47">
        <v>62061</v>
      </c>
      <c r="D17" s="46">
        <v>35.458846152209887</v>
      </c>
      <c r="E17" s="47">
        <v>261921</v>
      </c>
      <c r="F17" s="47">
        <v>14171</v>
      </c>
      <c r="G17" s="47">
        <v>666788</v>
      </c>
      <c r="H17" s="47">
        <v>30651</v>
      </c>
      <c r="I17" s="46">
        <v>2.5457599810629921</v>
      </c>
    </row>
    <row r="18" spans="1:9" ht="20.100000000000001" customHeight="1" x14ac:dyDescent="0.15">
      <c r="A18" s="20">
        <v>2019</v>
      </c>
      <c r="B18" s="47"/>
      <c r="C18" s="47"/>
      <c r="D18" s="46"/>
      <c r="E18" s="47"/>
      <c r="F18" s="47"/>
      <c r="G18" s="47"/>
      <c r="H18" s="47"/>
      <c r="I18" s="46"/>
    </row>
    <row r="19" spans="1:9" ht="9.9499999999999993" customHeight="1" x14ac:dyDescent="0.15">
      <c r="A19" s="39" t="s">
        <v>104</v>
      </c>
      <c r="B19" s="47">
        <v>1132</v>
      </c>
      <c r="C19" s="47">
        <v>61366</v>
      </c>
      <c r="D19" s="46">
        <v>29.095650712650084</v>
      </c>
      <c r="E19" s="47">
        <v>206105</v>
      </c>
      <c r="F19" s="47">
        <v>12210</v>
      </c>
      <c r="G19" s="47">
        <v>547128</v>
      </c>
      <c r="H19" s="47">
        <v>29606</v>
      </c>
      <c r="I19" s="46">
        <v>2.6546080881104293</v>
      </c>
    </row>
    <row r="20" spans="1:9" ht="9.9499999999999993" customHeight="1" x14ac:dyDescent="0.15">
      <c r="A20" s="39" t="s">
        <v>105</v>
      </c>
      <c r="B20" s="47">
        <v>1131</v>
      </c>
      <c r="C20" s="47">
        <v>61182</v>
      </c>
      <c r="D20" s="46">
        <v>36.497324475614839</v>
      </c>
      <c r="E20" s="47">
        <v>229932</v>
      </c>
      <c r="F20" s="47">
        <v>13214</v>
      </c>
      <c r="G20" s="47">
        <v>621356</v>
      </c>
      <c r="H20" s="47">
        <v>29886</v>
      </c>
      <c r="I20" s="46">
        <v>2.7023467807873631</v>
      </c>
    </row>
    <row r="21" spans="1:9" ht="9.9499999999999993" customHeight="1" x14ac:dyDescent="0.15">
      <c r="A21" s="39" t="s">
        <v>106</v>
      </c>
      <c r="B21" s="47">
        <v>1137</v>
      </c>
      <c r="C21" s="47">
        <v>61561</v>
      </c>
      <c r="D21" s="46">
        <v>35.34376455758639</v>
      </c>
      <c r="E21" s="47">
        <v>268678</v>
      </c>
      <c r="F21" s="47">
        <v>16505</v>
      </c>
      <c r="G21" s="47">
        <v>670696</v>
      </c>
      <c r="H21" s="47">
        <v>37934</v>
      </c>
      <c r="I21" s="46">
        <v>2.4962817945644971</v>
      </c>
    </row>
    <row r="22" spans="1:9" ht="9.9499999999999993" customHeight="1" x14ac:dyDescent="0.15">
      <c r="A22" s="39" t="s">
        <v>107</v>
      </c>
      <c r="B22" s="47">
        <v>1187</v>
      </c>
      <c r="C22" s="47">
        <v>63537</v>
      </c>
      <c r="D22" s="46">
        <v>41.601991677346575</v>
      </c>
      <c r="E22" s="47">
        <v>302298</v>
      </c>
      <c r="F22" s="47">
        <v>19454</v>
      </c>
      <c r="G22" s="47">
        <v>785887</v>
      </c>
      <c r="H22" s="47">
        <v>43780</v>
      </c>
      <c r="I22" s="46">
        <v>2.5997095581181484</v>
      </c>
    </row>
    <row r="23" spans="1:9" ht="9.9499999999999993" customHeight="1" x14ac:dyDescent="0.15">
      <c r="A23" s="39" t="s">
        <v>108</v>
      </c>
      <c r="B23" s="47">
        <v>1214</v>
      </c>
      <c r="C23" s="47">
        <v>65395</v>
      </c>
      <c r="D23" s="46">
        <v>45.378775685125952</v>
      </c>
      <c r="E23" s="47">
        <v>388403</v>
      </c>
      <c r="F23" s="47">
        <v>24190</v>
      </c>
      <c r="G23" s="47">
        <v>919099</v>
      </c>
      <c r="H23" s="47">
        <v>53305</v>
      </c>
      <c r="I23" s="46">
        <v>2.3663540188927481</v>
      </c>
    </row>
    <row r="24" spans="1:9" ht="9.9499999999999993" customHeight="1" x14ac:dyDescent="0.15">
      <c r="A24" s="39" t="s">
        <v>109</v>
      </c>
      <c r="B24" s="47">
        <v>1222</v>
      </c>
      <c r="C24" s="47">
        <v>65749</v>
      </c>
      <c r="D24" s="46">
        <v>47.511170381660001</v>
      </c>
      <c r="E24" s="47">
        <v>383109</v>
      </c>
      <c r="F24" s="47">
        <v>25439</v>
      </c>
      <c r="G24" s="47">
        <v>935198</v>
      </c>
      <c r="H24" s="47">
        <v>55797</v>
      </c>
      <c r="I24" s="46">
        <v>2.4410755163674045</v>
      </c>
    </row>
    <row r="25" spans="1:9" ht="9.9499999999999993" customHeight="1" x14ac:dyDescent="0.15">
      <c r="A25" s="39" t="s">
        <v>110</v>
      </c>
      <c r="B25" s="47">
        <v>1214</v>
      </c>
      <c r="C25" s="47">
        <v>65495</v>
      </c>
      <c r="D25" s="46">
        <v>46.760246862891528</v>
      </c>
      <c r="E25" s="47">
        <v>342707</v>
      </c>
      <c r="F25" s="47">
        <v>32320</v>
      </c>
      <c r="G25" s="47">
        <v>942998</v>
      </c>
      <c r="H25" s="47">
        <v>73645</v>
      </c>
      <c r="I25" s="46">
        <v>2.7516158117575653</v>
      </c>
    </row>
    <row r="26" spans="1:9" ht="9.9499999999999993" customHeight="1" x14ac:dyDescent="0.15">
      <c r="A26" s="39" t="s">
        <v>111</v>
      </c>
      <c r="B26" s="47">
        <v>1218</v>
      </c>
      <c r="C26" s="47">
        <v>65649</v>
      </c>
      <c r="D26" s="46">
        <v>47.556429974274572</v>
      </c>
      <c r="E26" s="47">
        <v>368501</v>
      </c>
      <c r="F26" s="47">
        <v>29424</v>
      </c>
      <c r="G26" s="47">
        <v>962759</v>
      </c>
      <c r="H26" s="47">
        <v>73109</v>
      </c>
      <c r="I26" s="46">
        <v>2.6126360579754193</v>
      </c>
    </row>
    <row r="27" spans="1:9" ht="9.9499999999999993" customHeight="1" x14ac:dyDescent="0.15">
      <c r="A27" s="39" t="s">
        <v>112</v>
      </c>
      <c r="B27" s="47">
        <v>1225</v>
      </c>
      <c r="C27" s="47">
        <v>65463</v>
      </c>
      <c r="D27" s="46">
        <v>47.230854710753668</v>
      </c>
      <c r="E27" s="47">
        <v>381849</v>
      </c>
      <c r="F27" s="47">
        <v>24283</v>
      </c>
      <c r="G27" s="47">
        <v>925712</v>
      </c>
      <c r="H27" s="47">
        <v>57038</v>
      </c>
      <c r="I27" s="46">
        <v>2.4242881348386405</v>
      </c>
    </row>
    <row r="28" spans="1:9" ht="9.9499999999999993" customHeight="1" x14ac:dyDescent="0.15">
      <c r="A28" s="39" t="s">
        <v>113</v>
      </c>
      <c r="B28" s="47">
        <v>1212</v>
      </c>
      <c r="C28" s="47">
        <v>64699</v>
      </c>
      <c r="D28" s="46">
        <v>47.281285464900812</v>
      </c>
      <c r="E28" s="47">
        <v>361561</v>
      </c>
      <c r="F28" s="47">
        <v>20784</v>
      </c>
      <c r="G28" s="47">
        <v>942812</v>
      </c>
      <c r="H28" s="47">
        <v>53223</v>
      </c>
      <c r="I28" s="46">
        <v>2.6076153124922214</v>
      </c>
    </row>
    <row r="29" spans="1:9" ht="9.9499999999999993" customHeight="1" x14ac:dyDescent="0.15">
      <c r="A29" s="39" t="s">
        <v>114</v>
      </c>
      <c r="B29" s="47">
        <v>1161</v>
      </c>
      <c r="C29" s="47">
        <v>62989</v>
      </c>
      <c r="D29" s="46">
        <v>38.371040529181506</v>
      </c>
      <c r="E29" s="47">
        <v>293188</v>
      </c>
      <c r="F29" s="47">
        <v>16695</v>
      </c>
      <c r="G29" s="47">
        <v>713036</v>
      </c>
      <c r="H29" s="47">
        <v>43692</v>
      </c>
      <c r="I29" s="46">
        <v>2.4320094956137357</v>
      </c>
    </row>
    <row r="30" spans="1:9" ht="9.9499999999999993" customHeight="1" x14ac:dyDescent="0.15">
      <c r="A30" s="39" t="s">
        <v>115</v>
      </c>
      <c r="B30" s="47">
        <v>1159</v>
      </c>
      <c r="C30" s="47">
        <v>63029</v>
      </c>
      <c r="D30" s="46">
        <v>36.22137047477225</v>
      </c>
      <c r="E30" s="47">
        <v>278999</v>
      </c>
      <c r="F30" s="47">
        <v>14284</v>
      </c>
      <c r="G30" s="47">
        <v>692984</v>
      </c>
      <c r="H30" s="47">
        <v>33387</v>
      </c>
      <c r="I30" s="46">
        <v>2.4838225226613715</v>
      </c>
    </row>
    <row r="31" spans="1:9" ht="20.100000000000001" customHeight="1" x14ac:dyDescent="0.15">
      <c r="A31" s="20">
        <v>2020</v>
      </c>
      <c r="B31" s="47"/>
      <c r="C31" s="47"/>
      <c r="D31" s="46"/>
      <c r="E31" s="47"/>
      <c r="F31" s="47"/>
      <c r="G31" s="47"/>
      <c r="H31" s="47"/>
      <c r="I31" s="46"/>
    </row>
    <row r="32" spans="1:9" ht="9.9499999999999993" customHeight="1" x14ac:dyDescent="0.15">
      <c r="A32" s="39" t="s">
        <v>104</v>
      </c>
      <c r="B32" s="47">
        <v>1133</v>
      </c>
      <c r="C32" s="47">
        <v>62065</v>
      </c>
      <c r="D32" s="46">
        <v>29.356010674893685</v>
      </c>
      <c r="E32" s="47">
        <v>212222</v>
      </c>
      <c r="F32" s="47">
        <v>13486</v>
      </c>
      <c r="G32" s="47">
        <v>553411</v>
      </c>
      <c r="H32" s="47">
        <v>31246</v>
      </c>
      <c r="I32" s="46">
        <v>2.6076985420927143</v>
      </c>
    </row>
    <row r="33" spans="1:9" ht="9.9499999999999993" customHeight="1" x14ac:dyDescent="0.15">
      <c r="A33" s="39" t="s">
        <v>105</v>
      </c>
      <c r="B33" s="47">
        <v>1125</v>
      </c>
      <c r="C33" s="47">
        <v>61766</v>
      </c>
      <c r="D33" s="46">
        <v>35.087580564472894</v>
      </c>
      <c r="E33" s="47">
        <v>231072</v>
      </c>
      <c r="F33" s="47">
        <v>12046</v>
      </c>
      <c r="G33" s="47">
        <v>625627</v>
      </c>
      <c r="H33" s="47">
        <v>27379</v>
      </c>
      <c r="I33" s="46">
        <v>2.7074980958316024</v>
      </c>
    </row>
    <row r="34" spans="1:9" ht="9.9499999999999993" customHeight="1" x14ac:dyDescent="0.15">
      <c r="A34" s="39" t="s">
        <v>106</v>
      </c>
      <c r="B34" s="47">
        <v>1111</v>
      </c>
      <c r="C34" s="47">
        <v>61663</v>
      </c>
      <c r="D34" s="46">
        <v>23.491357518842957</v>
      </c>
      <c r="E34" s="47">
        <v>109785</v>
      </c>
      <c r="F34" s="47">
        <v>4902</v>
      </c>
      <c r="G34" s="47">
        <v>355463</v>
      </c>
      <c r="H34" s="47">
        <v>14395</v>
      </c>
      <c r="I34" s="46">
        <v>3.2378102655189691</v>
      </c>
    </row>
    <row r="35" spans="1:9" ht="9.9499999999999993" customHeight="1" x14ac:dyDescent="0.15">
      <c r="A35" s="39" t="s">
        <v>107</v>
      </c>
      <c r="B35" s="47">
        <v>721</v>
      </c>
      <c r="C35" s="47">
        <v>33735</v>
      </c>
      <c r="D35" s="46">
        <v>12.374475087585699</v>
      </c>
      <c r="E35" s="47">
        <v>19117</v>
      </c>
      <c r="F35" s="47">
        <v>630</v>
      </c>
      <c r="G35" s="47">
        <v>113098</v>
      </c>
      <c r="H35" s="47">
        <v>6261</v>
      </c>
      <c r="I35" s="46">
        <v>5.9160956216979654</v>
      </c>
    </row>
    <row r="36" spans="1:9" ht="9.9499999999999993" customHeight="1" x14ac:dyDescent="0.15">
      <c r="A36" s="39" t="s">
        <v>108</v>
      </c>
      <c r="B36" s="47">
        <v>1063</v>
      </c>
      <c r="C36" s="47">
        <v>54951</v>
      </c>
      <c r="D36" s="46">
        <v>18.097331558933682</v>
      </c>
      <c r="E36" s="47">
        <v>77394</v>
      </c>
      <c r="F36" s="47">
        <v>1506</v>
      </c>
      <c r="G36" s="47">
        <v>246003</v>
      </c>
      <c r="H36" s="47">
        <v>7465</v>
      </c>
      <c r="I36" s="46">
        <v>3.1785797348631677</v>
      </c>
    </row>
    <row r="37" spans="1:9" ht="9.9499999999999993" customHeight="1" x14ac:dyDescent="0.15">
      <c r="A37" s="39" t="s">
        <v>109</v>
      </c>
      <c r="B37" s="47">
        <v>1147</v>
      </c>
      <c r="C37" s="47">
        <v>60881</v>
      </c>
      <c r="D37" s="46">
        <v>27.463096677359843</v>
      </c>
      <c r="E37" s="47">
        <v>182727</v>
      </c>
      <c r="F37" s="47">
        <v>5638</v>
      </c>
      <c r="G37" s="47">
        <v>486347</v>
      </c>
      <c r="H37" s="47">
        <v>13474</v>
      </c>
      <c r="I37" s="46">
        <v>2.6616044700564228</v>
      </c>
    </row>
    <row r="38" spans="1:9" ht="9.9499999999999993" customHeight="1" x14ac:dyDescent="0.15">
      <c r="A38" s="39" t="s">
        <v>110</v>
      </c>
      <c r="B38" s="47">
        <v>1167</v>
      </c>
      <c r="C38" s="47">
        <v>62968</v>
      </c>
      <c r="D38" s="46">
        <v>38.685585795786558</v>
      </c>
      <c r="E38" s="47">
        <v>268116</v>
      </c>
      <c r="F38" s="47">
        <v>14141</v>
      </c>
      <c r="G38" s="47">
        <v>749428</v>
      </c>
      <c r="H38" s="47">
        <v>31153</v>
      </c>
      <c r="I38" s="46">
        <v>2.7951632875322621</v>
      </c>
    </row>
    <row r="39" spans="1:9" ht="9.9499999999999993" customHeight="1" x14ac:dyDescent="0.15">
      <c r="A39" s="39" t="s">
        <v>111</v>
      </c>
      <c r="B39" s="47">
        <v>1179</v>
      </c>
      <c r="C39" s="47">
        <v>63918</v>
      </c>
      <c r="D39" s="46">
        <v>42.655997212588993</v>
      </c>
      <c r="E39" s="47">
        <v>296406</v>
      </c>
      <c r="F39" s="47">
        <v>13188</v>
      </c>
      <c r="G39" s="47">
        <v>837385</v>
      </c>
      <c r="H39" s="47">
        <v>30819</v>
      </c>
      <c r="I39" s="46">
        <v>2.8251283712205555</v>
      </c>
    </row>
    <row r="40" spans="1:9" ht="9.9499999999999993" customHeight="1" x14ac:dyDescent="0.15">
      <c r="A40" s="39" t="s">
        <v>112</v>
      </c>
      <c r="B40" s="47">
        <v>1191</v>
      </c>
      <c r="C40" s="47">
        <v>64268</v>
      </c>
      <c r="D40" s="46">
        <v>43.829320821475271</v>
      </c>
      <c r="E40" s="47">
        <v>322996</v>
      </c>
      <c r="F40" s="47">
        <v>11374</v>
      </c>
      <c r="G40" s="47">
        <v>843341</v>
      </c>
      <c r="H40" s="47">
        <v>26507</v>
      </c>
      <c r="I40" s="46">
        <v>2.6109951826028803</v>
      </c>
    </row>
    <row r="41" spans="1:9" ht="9.9499999999999993" customHeight="1" x14ac:dyDescent="0.15">
      <c r="A41" s="39" t="s">
        <v>113</v>
      </c>
      <c r="B41" s="47">
        <v>1178</v>
      </c>
      <c r="C41" s="47">
        <v>63653</v>
      </c>
      <c r="D41" s="46">
        <v>45.226587690030307</v>
      </c>
      <c r="E41" s="47">
        <v>313161</v>
      </c>
      <c r="F41" s="47">
        <v>7941</v>
      </c>
      <c r="G41" s="47">
        <v>886627</v>
      </c>
      <c r="H41" s="47">
        <v>20656</v>
      </c>
      <c r="I41" s="46">
        <v>2.8312178080923229</v>
      </c>
    </row>
    <row r="42" spans="1:9" ht="9.9499999999999993" customHeight="1" x14ac:dyDescent="0.15">
      <c r="A42" s="39" t="s">
        <v>114</v>
      </c>
      <c r="B42" s="47">
        <v>984</v>
      </c>
      <c r="C42" s="47">
        <v>52886</v>
      </c>
      <c r="D42" s="46">
        <v>19.815889908493862</v>
      </c>
      <c r="E42" s="47">
        <v>54562</v>
      </c>
      <c r="F42" s="47">
        <v>2584</v>
      </c>
      <c r="G42" s="47">
        <v>245484</v>
      </c>
      <c r="H42" s="47">
        <v>12835</v>
      </c>
      <c r="I42" s="46">
        <v>4.4991752501741136</v>
      </c>
    </row>
    <row r="43" spans="1:9" ht="9.9499999999999993" customHeight="1" x14ac:dyDescent="0.15">
      <c r="A43" s="39" t="s">
        <v>115</v>
      </c>
      <c r="B43" s="47">
        <v>711</v>
      </c>
      <c r="C43" s="47">
        <v>41098</v>
      </c>
      <c r="D43" s="46">
        <v>14.916948795731654</v>
      </c>
      <c r="E43" s="47">
        <v>35268</v>
      </c>
      <c r="F43" s="47">
        <v>2578</v>
      </c>
      <c r="G43" s="47">
        <v>172894</v>
      </c>
      <c r="H43" s="47">
        <v>8709</v>
      </c>
      <c r="I43" s="46">
        <v>4.9022910286945676</v>
      </c>
    </row>
    <row r="44" spans="1:9" ht="19.149999999999999" customHeight="1" x14ac:dyDescent="0.15">
      <c r="A44" s="20">
        <v>2021</v>
      </c>
      <c r="B44" s="47"/>
      <c r="C44" s="47"/>
      <c r="D44" s="46"/>
      <c r="E44" s="47"/>
      <c r="F44" s="47"/>
      <c r="G44" s="47"/>
      <c r="H44" s="47"/>
      <c r="I44" s="46"/>
    </row>
    <row r="45" spans="1:9" ht="9.9499999999999993" customHeight="1" x14ac:dyDescent="0.15">
      <c r="A45" s="39" t="s">
        <v>104</v>
      </c>
      <c r="B45" s="47">
        <v>691</v>
      </c>
      <c r="C45" s="47">
        <v>39586</v>
      </c>
      <c r="D45" s="46">
        <v>14.773085570147781</v>
      </c>
      <c r="E45" s="47">
        <v>33706</v>
      </c>
      <c r="F45" s="47">
        <v>2593</v>
      </c>
      <c r="G45" s="47">
        <v>172422</v>
      </c>
      <c r="H45" s="47">
        <v>14048</v>
      </c>
      <c r="I45" s="46">
        <v>5.1154690559544296</v>
      </c>
    </row>
    <row r="46" spans="1:9" ht="9.9499999999999993" customHeight="1" x14ac:dyDescent="0.15">
      <c r="A46" s="39" t="s">
        <v>105</v>
      </c>
      <c r="B46" s="47"/>
      <c r="C46" s="47"/>
      <c r="D46" s="46"/>
      <c r="E46" s="47"/>
      <c r="F46" s="47"/>
      <c r="G46" s="47"/>
      <c r="H46" s="47"/>
      <c r="I46" s="46"/>
    </row>
    <row r="47" spans="1:9" ht="9.9499999999999993" customHeight="1" x14ac:dyDescent="0.15">
      <c r="A47" s="39" t="s">
        <v>106</v>
      </c>
      <c r="B47" s="47"/>
      <c r="C47" s="47"/>
      <c r="D47" s="46"/>
      <c r="E47" s="47"/>
      <c r="F47" s="47"/>
      <c r="G47" s="47"/>
      <c r="H47" s="47"/>
      <c r="I47" s="46"/>
    </row>
    <row r="48" spans="1:9" ht="9.9499999999999993" customHeight="1" x14ac:dyDescent="0.15">
      <c r="A48" s="39" t="s">
        <v>107</v>
      </c>
      <c r="B48" s="47"/>
      <c r="C48" s="47"/>
      <c r="D48" s="46"/>
      <c r="E48" s="47"/>
      <c r="F48" s="47"/>
      <c r="G48" s="47"/>
      <c r="H48" s="47"/>
      <c r="I48" s="46"/>
    </row>
    <row r="49" spans="1:9" ht="9.9499999999999993" customHeight="1" x14ac:dyDescent="0.15">
      <c r="A49" s="39" t="s">
        <v>108</v>
      </c>
      <c r="B49" s="47"/>
      <c r="C49" s="47"/>
      <c r="D49" s="46"/>
      <c r="E49" s="47"/>
      <c r="F49" s="47"/>
      <c r="G49" s="47"/>
      <c r="H49" s="47"/>
      <c r="I49" s="46"/>
    </row>
    <row r="50" spans="1:9" ht="9.9499999999999993" customHeight="1" x14ac:dyDescent="0.15">
      <c r="A50" s="39" t="s">
        <v>109</v>
      </c>
      <c r="B50" s="47"/>
      <c r="C50" s="47"/>
      <c r="D50" s="46"/>
      <c r="E50" s="47"/>
      <c r="F50" s="47"/>
      <c r="G50" s="47"/>
      <c r="H50" s="47"/>
      <c r="I50" s="46"/>
    </row>
    <row r="51" spans="1:9" ht="9.9499999999999993" customHeight="1" x14ac:dyDescent="0.15">
      <c r="A51" s="39" t="s">
        <v>110</v>
      </c>
      <c r="B51" s="47"/>
      <c r="C51" s="47"/>
      <c r="D51" s="46"/>
      <c r="E51" s="47"/>
      <c r="F51" s="47"/>
      <c r="G51" s="47"/>
      <c r="H51" s="47"/>
      <c r="I51" s="46"/>
    </row>
    <row r="52" spans="1:9" ht="9.9499999999999993" customHeight="1" x14ac:dyDescent="0.15">
      <c r="A52" s="39" t="s">
        <v>111</v>
      </c>
      <c r="B52" s="47"/>
      <c r="C52" s="47"/>
      <c r="D52" s="46"/>
      <c r="E52" s="47"/>
      <c r="F52" s="47"/>
      <c r="G52" s="47"/>
      <c r="H52" s="47"/>
      <c r="I52" s="46"/>
    </row>
    <row r="53" spans="1:9" ht="9.9499999999999993" customHeight="1" x14ac:dyDescent="0.15">
      <c r="A53" s="39" t="s">
        <v>112</v>
      </c>
      <c r="B53" s="47"/>
      <c r="C53" s="47"/>
      <c r="D53" s="46"/>
      <c r="E53" s="47"/>
      <c r="F53" s="47"/>
      <c r="G53" s="47"/>
      <c r="H53" s="47"/>
      <c r="I53" s="46"/>
    </row>
    <row r="54" spans="1:9" ht="9.9499999999999993" customHeight="1" x14ac:dyDescent="0.15">
      <c r="A54" s="39" t="s">
        <v>113</v>
      </c>
      <c r="B54" s="47"/>
      <c r="C54" s="47"/>
      <c r="D54" s="46"/>
      <c r="E54" s="47"/>
      <c r="F54" s="47"/>
      <c r="G54" s="47"/>
      <c r="H54" s="47"/>
      <c r="I54" s="46"/>
    </row>
    <row r="55" spans="1:9" ht="9.9499999999999993" customHeight="1" x14ac:dyDescent="0.15">
      <c r="A55" s="39" t="s">
        <v>114</v>
      </c>
      <c r="B55" s="47"/>
      <c r="C55" s="47"/>
      <c r="D55" s="46"/>
      <c r="E55" s="47"/>
      <c r="F55" s="47"/>
      <c r="G55" s="47"/>
      <c r="H55" s="47"/>
      <c r="I55" s="46"/>
    </row>
    <row r="56" spans="1:9" ht="9.9499999999999993" customHeight="1" x14ac:dyDescent="0.15">
      <c r="A56" s="39" t="s">
        <v>115</v>
      </c>
      <c r="B56" s="47"/>
      <c r="C56" s="47"/>
      <c r="D56" s="46"/>
      <c r="E56" s="47"/>
      <c r="F56" s="47"/>
      <c r="G56" s="47"/>
      <c r="H56" s="47"/>
      <c r="I56" s="46"/>
    </row>
    <row r="57" spans="1:9" ht="20.100000000000001" customHeight="1" x14ac:dyDescent="0.15">
      <c r="A57" s="11" t="s">
        <v>33</v>
      </c>
    </row>
    <row r="58" spans="1:9" ht="20.100000000000001" customHeight="1" x14ac:dyDescent="0.15">
      <c r="A58" s="11" t="s">
        <v>236</v>
      </c>
    </row>
    <row r="59" spans="1:9" ht="8.25" x14ac:dyDescent="0.15">
      <c r="A59" s="186" t="s">
        <v>93</v>
      </c>
      <c r="B59" s="186"/>
      <c r="C59" s="186"/>
      <c r="D59" s="186"/>
      <c r="E59" s="186"/>
      <c r="F59" s="186"/>
      <c r="G59" s="186"/>
      <c r="H59" s="186"/>
      <c r="I59" s="186"/>
    </row>
    <row r="60" spans="1:9" ht="8.25" x14ac:dyDescent="0.15">
      <c r="A60" s="183" t="s">
        <v>205</v>
      </c>
      <c r="B60" s="183"/>
      <c r="C60" s="183"/>
      <c r="D60" s="183"/>
      <c r="E60" s="183"/>
      <c r="F60" s="183"/>
      <c r="G60" s="183"/>
      <c r="H60" s="183"/>
      <c r="I60" s="183"/>
    </row>
    <row r="61" spans="1:9" ht="8.25" x14ac:dyDescent="0.15">
      <c r="A61" s="183"/>
      <c r="B61" s="183"/>
      <c r="C61" s="183"/>
      <c r="D61" s="183"/>
      <c r="E61" s="183"/>
      <c r="F61" s="183"/>
      <c r="G61" s="183"/>
      <c r="H61" s="183"/>
      <c r="I61" s="183"/>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E2:H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130" workbookViewId="0">
      <selection sqref="A1:K1"/>
    </sheetView>
  </sheetViews>
  <sheetFormatPr baseColWidth="10" defaultColWidth="11.42578125" defaultRowHeight="8.25" x14ac:dyDescent="0.15"/>
  <cols>
    <col min="1" max="1" width="19.85546875" style="2" customWidth="1"/>
    <col min="2" max="11" width="7.140625" style="2" customWidth="1"/>
    <col min="12" max="16384" width="11.42578125" style="2"/>
  </cols>
  <sheetData>
    <row r="1" spans="1:14" ht="39.950000000000003" customHeight="1" x14ac:dyDescent="0.15">
      <c r="A1" s="198" t="s">
        <v>229</v>
      </c>
      <c r="B1" s="198"/>
      <c r="C1" s="198"/>
      <c r="D1" s="198"/>
      <c r="E1" s="198"/>
      <c r="F1" s="198"/>
      <c r="G1" s="198"/>
      <c r="H1" s="198"/>
      <c r="I1" s="198"/>
      <c r="J1" s="198"/>
      <c r="K1" s="198"/>
    </row>
    <row r="2" spans="1:14" s="122" customFormat="1" ht="9.9499999999999993" customHeight="1" x14ac:dyDescent="0.2">
      <c r="A2" s="189" t="s">
        <v>228</v>
      </c>
      <c r="B2" s="199" t="s">
        <v>268</v>
      </c>
      <c r="C2" s="195"/>
      <c r="D2" s="195"/>
      <c r="E2" s="195"/>
      <c r="F2" s="195"/>
      <c r="G2" s="200" t="s">
        <v>269</v>
      </c>
      <c r="H2" s="201"/>
      <c r="I2" s="201"/>
      <c r="J2" s="201"/>
      <c r="K2" s="201"/>
      <c r="N2" s="123"/>
    </row>
    <row r="3" spans="1:14" s="122" customFormat="1" ht="9.9499999999999993" customHeight="1" x14ac:dyDescent="0.2">
      <c r="A3" s="189"/>
      <c r="B3" s="194" t="s">
        <v>99</v>
      </c>
      <c r="C3" s="196"/>
      <c r="D3" s="196" t="s">
        <v>97</v>
      </c>
      <c r="E3" s="196"/>
      <c r="F3" s="202" t="s">
        <v>43</v>
      </c>
      <c r="G3" s="196" t="s">
        <v>99</v>
      </c>
      <c r="H3" s="196"/>
      <c r="I3" s="196" t="s">
        <v>97</v>
      </c>
      <c r="J3" s="196"/>
      <c r="K3" s="185" t="s">
        <v>43</v>
      </c>
    </row>
    <row r="4" spans="1:14" s="122" customFormat="1" ht="45" customHeight="1" x14ac:dyDescent="0.2">
      <c r="A4" s="189"/>
      <c r="B4" s="131" t="s">
        <v>100</v>
      </c>
      <c r="C4" s="132" t="s">
        <v>227</v>
      </c>
      <c r="D4" s="132" t="s">
        <v>100</v>
      </c>
      <c r="E4" s="132" t="s">
        <v>227</v>
      </c>
      <c r="F4" s="203"/>
      <c r="G4" s="132" t="s">
        <v>100</v>
      </c>
      <c r="H4" s="132" t="s">
        <v>226</v>
      </c>
      <c r="I4" s="132" t="s">
        <v>100</v>
      </c>
      <c r="J4" s="132" t="s">
        <v>226</v>
      </c>
      <c r="K4" s="185"/>
    </row>
    <row r="5" spans="1:14" s="122" customFormat="1" ht="9.9499999999999993" customHeight="1" x14ac:dyDescent="0.2">
      <c r="A5" s="190"/>
      <c r="B5" s="133" t="s">
        <v>101</v>
      </c>
      <c r="C5" s="134" t="s">
        <v>102</v>
      </c>
      <c r="D5" s="134" t="s">
        <v>101</v>
      </c>
      <c r="E5" s="134" t="s">
        <v>102</v>
      </c>
      <c r="F5" s="134" t="s">
        <v>103</v>
      </c>
      <c r="G5" s="134" t="s">
        <v>101</v>
      </c>
      <c r="H5" s="134" t="s">
        <v>102</v>
      </c>
      <c r="I5" s="134" t="s">
        <v>101</v>
      </c>
      <c r="J5" s="134" t="s">
        <v>102</v>
      </c>
      <c r="K5" s="135" t="s">
        <v>103</v>
      </c>
    </row>
    <row r="6" spans="1:14" s="4" customFormat="1" ht="30" customHeight="1" x14ac:dyDescent="0.15">
      <c r="A6" s="3" t="s">
        <v>225</v>
      </c>
      <c r="B6" s="86">
        <v>27996</v>
      </c>
      <c r="C6" s="87">
        <v>-84.520281328791967</v>
      </c>
      <c r="D6" s="86">
        <v>68377</v>
      </c>
      <c r="E6" s="87">
        <v>-80.877898993514748</v>
      </c>
      <c r="F6" s="87">
        <v>2.4423846263751963</v>
      </c>
      <c r="G6" s="86">
        <v>27996</v>
      </c>
      <c r="H6" s="87">
        <v>-84.520281328791967</v>
      </c>
      <c r="I6" s="86">
        <v>68377</v>
      </c>
      <c r="J6" s="87">
        <v>-80.877898993514748</v>
      </c>
      <c r="K6" s="87">
        <v>2.4423846263751963</v>
      </c>
    </row>
    <row r="7" spans="1:14" s="4" customFormat="1" ht="9.9499999999999993" customHeight="1" x14ac:dyDescent="0.15">
      <c r="A7" s="33" t="s">
        <v>45</v>
      </c>
      <c r="B7" s="86">
        <v>25817</v>
      </c>
      <c r="C7" s="87">
        <v>-84.640326505357478</v>
      </c>
      <c r="D7" s="86">
        <v>58138</v>
      </c>
      <c r="E7" s="87">
        <v>-82.356065273271895</v>
      </c>
      <c r="F7" s="87">
        <v>2.2519270248286012</v>
      </c>
      <c r="G7" s="86">
        <v>25817</v>
      </c>
      <c r="H7" s="87">
        <v>-84.640326505357478</v>
      </c>
      <c r="I7" s="86">
        <v>58138</v>
      </c>
      <c r="J7" s="87">
        <v>-82.356065273271895</v>
      </c>
      <c r="K7" s="87">
        <v>2.2519270248286012</v>
      </c>
    </row>
    <row r="8" spans="1:14" s="4" customFormat="1" ht="9.9499999999999993" customHeight="1" x14ac:dyDescent="0.15">
      <c r="A8" s="33" t="s">
        <v>118</v>
      </c>
      <c r="B8" s="86">
        <v>2179</v>
      </c>
      <c r="C8" s="87">
        <v>-82.940577781257332</v>
      </c>
      <c r="D8" s="86">
        <v>10239</v>
      </c>
      <c r="E8" s="87">
        <v>-63.528531737550757</v>
      </c>
      <c r="F8" s="87">
        <v>4.69894446994034</v>
      </c>
      <c r="G8" s="86">
        <v>2179</v>
      </c>
      <c r="H8" s="87">
        <v>-82.940577781257332</v>
      </c>
      <c r="I8" s="86">
        <v>10239</v>
      </c>
      <c r="J8" s="87">
        <v>-63.528531737550757</v>
      </c>
      <c r="K8" s="87">
        <v>4.69894446994034</v>
      </c>
    </row>
    <row r="9" spans="1:14" s="4" customFormat="1" ht="20.100000000000001" customHeight="1" x14ac:dyDescent="0.15">
      <c r="A9" s="33" t="s">
        <v>46</v>
      </c>
      <c r="B9" s="86">
        <v>18340</v>
      </c>
      <c r="C9" s="87">
        <v>-86.176330923864299</v>
      </c>
      <c r="D9" s="86">
        <v>41688</v>
      </c>
      <c r="E9" s="87">
        <v>-84.228267901528824</v>
      </c>
      <c r="F9" s="87">
        <v>2.2730643402399129</v>
      </c>
      <c r="G9" s="86">
        <v>18340</v>
      </c>
      <c r="H9" s="87">
        <v>-86.176330923864299</v>
      </c>
      <c r="I9" s="86">
        <v>41688</v>
      </c>
      <c r="J9" s="87">
        <v>-84.228267901528824</v>
      </c>
      <c r="K9" s="87">
        <v>2.2730643402399129</v>
      </c>
      <c r="M9" s="121"/>
    </row>
    <row r="10" spans="1:14" ht="9.9499999999999993" customHeight="1" x14ac:dyDescent="0.15">
      <c r="A10" s="35" t="s">
        <v>217</v>
      </c>
      <c r="B10" s="88">
        <v>16824</v>
      </c>
      <c r="C10" s="89">
        <v>-86.32662017847565</v>
      </c>
      <c r="D10" s="88">
        <v>34363</v>
      </c>
      <c r="E10" s="89">
        <v>-85.913628071901456</v>
      </c>
      <c r="F10" s="89">
        <v>2.0424988112220639</v>
      </c>
      <c r="G10" s="88">
        <v>16824</v>
      </c>
      <c r="H10" s="89">
        <v>-86.32662017847565</v>
      </c>
      <c r="I10" s="88">
        <v>34363</v>
      </c>
      <c r="J10" s="89">
        <v>-85.913628071901456</v>
      </c>
      <c r="K10" s="89">
        <v>2.0424988112220639</v>
      </c>
      <c r="M10" s="42"/>
    </row>
    <row r="11" spans="1:14" ht="9.9499999999999993" customHeight="1" x14ac:dyDescent="0.15">
      <c r="A11" s="35" t="s">
        <v>216</v>
      </c>
      <c r="B11" s="88">
        <v>1516</v>
      </c>
      <c r="C11" s="89">
        <v>-84.255893654585108</v>
      </c>
      <c r="D11" s="88">
        <v>7325</v>
      </c>
      <c r="E11" s="89">
        <v>-64.050844130349432</v>
      </c>
      <c r="F11" s="89">
        <v>4.8317941952506596</v>
      </c>
      <c r="G11" s="88">
        <v>1516</v>
      </c>
      <c r="H11" s="89">
        <v>-84.255893654585108</v>
      </c>
      <c r="I11" s="88">
        <v>7325</v>
      </c>
      <c r="J11" s="89">
        <v>-64.050844130349432</v>
      </c>
      <c r="K11" s="89">
        <v>4.8317941952506596</v>
      </c>
      <c r="M11" s="42"/>
    </row>
    <row r="12" spans="1:14" s="4" customFormat="1" ht="20.100000000000001" customHeight="1" x14ac:dyDescent="0.15">
      <c r="A12" s="33" t="s">
        <v>36</v>
      </c>
      <c r="B12" s="86">
        <v>4118</v>
      </c>
      <c r="C12" s="87">
        <v>-84.361827364903348</v>
      </c>
      <c r="D12" s="86">
        <v>10515</v>
      </c>
      <c r="E12" s="87">
        <v>-76.456495454749003</v>
      </c>
      <c r="F12" s="87">
        <v>2.5534239922292374</v>
      </c>
      <c r="G12" s="86">
        <v>4118</v>
      </c>
      <c r="H12" s="87">
        <v>-84.361827364903348</v>
      </c>
      <c r="I12" s="86">
        <v>10515</v>
      </c>
      <c r="J12" s="87">
        <v>-76.456495454749003</v>
      </c>
      <c r="K12" s="87">
        <v>2.5534239922292374</v>
      </c>
    </row>
    <row r="13" spans="1:14" ht="9.9499999999999993" customHeight="1" x14ac:dyDescent="0.15">
      <c r="A13" s="35" t="s">
        <v>217</v>
      </c>
      <c r="B13" s="88">
        <v>3751</v>
      </c>
      <c r="C13" s="89">
        <v>-84.390994964837091</v>
      </c>
      <c r="D13" s="88">
        <v>9252</v>
      </c>
      <c r="E13" s="89">
        <v>-77.080288354348852</v>
      </c>
      <c r="F13" s="89">
        <v>2.4665422553985605</v>
      </c>
      <c r="G13" s="88">
        <v>3751</v>
      </c>
      <c r="H13" s="89">
        <v>-84.390994964837091</v>
      </c>
      <c r="I13" s="88">
        <v>9252</v>
      </c>
      <c r="J13" s="89">
        <v>-77.080288354348852</v>
      </c>
      <c r="K13" s="89">
        <v>2.4665422553985605</v>
      </c>
    </row>
    <row r="14" spans="1:14" ht="9.9499999999999993" customHeight="1" x14ac:dyDescent="0.15">
      <c r="A14" s="35" t="s">
        <v>216</v>
      </c>
      <c r="B14" s="88">
        <v>367</v>
      </c>
      <c r="C14" s="89">
        <v>-84.057341442224157</v>
      </c>
      <c r="D14" s="88">
        <v>1263</v>
      </c>
      <c r="E14" s="89">
        <v>-70.593713620488941</v>
      </c>
      <c r="F14" s="89">
        <v>3.4414168937329701</v>
      </c>
      <c r="G14" s="88">
        <v>367</v>
      </c>
      <c r="H14" s="89">
        <v>-84.057341442224157</v>
      </c>
      <c r="I14" s="88">
        <v>1263</v>
      </c>
      <c r="J14" s="89">
        <v>-70.593713620488941</v>
      </c>
      <c r="K14" s="89">
        <v>3.4414168937329701</v>
      </c>
    </row>
    <row r="15" spans="1:14" s="4" customFormat="1" ht="20.100000000000001" customHeight="1" x14ac:dyDescent="0.15">
      <c r="A15" s="33" t="s">
        <v>37</v>
      </c>
      <c r="B15" s="86">
        <v>3172</v>
      </c>
      <c r="C15" s="87">
        <v>-75.639351816296752</v>
      </c>
      <c r="D15" s="86">
        <v>8335</v>
      </c>
      <c r="E15" s="87">
        <v>-69.09185300552528</v>
      </c>
      <c r="F15" s="87">
        <v>2.6276796973518284</v>
      </c>
      <c r="G15" s="86">
        <v>3172</v>
      </c>
      <c r="H15" s="87">
        <v>-75.639351816296752</v>
      </c>
      <c r="I15" s="86">
        <v>8335</v>
      </c>
      <c r="J15" s="87">
        <v>-69.09185300552528</v>
      </c>
      <c r="K15" s="87">
        <v>2.6276796973518284</v>
      </c>
      <c r="M15" s="2"/>
    </row>
    <row r="16" spans="1:14" ht="9.9499999999999993" customHeight="1" x14ac:dyDescent="0.15">
      <c r="A16" s="35" t="s">
        <v>217</v>
      </c>
      <c r="B16" s="88">
        <v>2987</v>
      </c>
      <c r="C16" s="89">
        <v>-76.113554578168731</v>
      </c>
      <c r="D16" s="88">
        <v>7350</v>
      </c>
      <c r="E16" s="89">
        <v>-70.634064485197172</v>
      </c>
      <c r="F16" s="89">
        <v>2.4606628724472714</v>
      </c>
      <c r="G16" s="88">
        <v>2987</v>
      </c>
      <c r="H16" s="89">
        <v>-76.113554578168731</v>
      </c>
      <c r="I16" s="88">
        <v>7350</v>
      </c>
      <c r="J16" s="89">
        <v>-70.634064485197172</v>
      </c>
      <c r="K16" s="89">
        <v>2.4606628724472714</v>
      </c>
    </row>
    <row r="17" spans="1:11" ht="9.9499999999999993" customHeight="1" x14ac:dyDescent="0.15">
      <c r="A17" s="35" t="s">
        <v>216</v>
      </c>
      <c r="B17" s="88">
        <v>185</v>
      </c>
      <c r="C17" s="89">
        <v>-64.147286821705421</v>
      </c>
      <c r="D17" s="88">
        <v>985</v>
      </c>
      <c r="E17" s="89">
        <v>-49.174406604747162</v>
      </c>
      <c r="F17" s="89">
        <v>5.3243243243243246</v>
      </c>
      <c r="G17" s="88">
        <v>185</v>
      </c>
      <c r="H17" s="89">
        <v>-64.147286821705421</v>
      </c>
      <c r="I17" s="88">
        <v>985</v>
      </c>
      <c r="J17" s="89">
        <v>-49.174406604747162</v>
      </c>
      <c r="K17" s="89">
        <v>5.3243243243243246</v>
      </c>
    </row>
    <row r="18" spans="1:11" s="4" customFormat="1" ht="20.100000000000001" customHeight="1" x14ac:dyDescent="0.15">
      <c r="A18" s="33" t="s">
        <v>38</v>
      </c>
      <c r="B18" s="86">
        <v>2366</v>
      </c>
      <c r="C18" s="87">
        <v>-73.208017212093765</v>
      </c>
      <c r="D18" s="86">
        <v>7839</v>
      </c>
      <c r="E18" s="87">
        <v>-63.760343950811333</v>
      </c>
      <c r="F18" s="87">
        <v>3.3131868131868134</v>
      </c>
      <c r="G18" s="86">
        <v>2366</v>
      </c>
      <c r="H18" s="87">
        <v>-73.208017212093765</v>
      </c>
      <c r="I18" s="86">
        <v>7839</v>
      </c>
      <c r="J18" s="87">
        <v>-63.760343950811333</v>
      </c>
      <c r="K18" s="87">
        <v>3.3131868131868134</v>
      </c>
    </row>
    <row r="19" spans="1:11" ht="9.9499999999999993" customHeight="1" x14ac:dyDescent="0.15">
      <c r="A19" s="35" t="s">
        <v>217</v>
      </c>
      <c r="B19" s="88">
        <v>2255</v>
      </c>
      <c r="C19" s="89">
        <v>-73.486184597295704</v>
      </c>
      <c r="D19" s="88">
        <v>7173</v>
      </c>
      <c r="E19" s="89">
        <v>-64.430229098482585</v>
      </c>
      <c r="F19" s="89">
        <v>3.1809312638580933</v>
      </c>
      <c r="G19" s="88">
        <v>2255</v>
      </c>
      <c r="H19" s="89">
        <v>-73.486184597295704</v>
      </c>
      <c r="I19" s="88">
        <v>7173</v>
      </c>
      <c r="J19" s="89">
        <v>-64.430229098482585</v>
      </c>
      <c r="K19" s="89">
        <v>3.1809312638580933</v>
      </c>
    </row>
    <row r="20" spans="1:11" ht="9.9499999999999993" customHeight="1" x14ac:dyDescent="0.15">
      <c r="A20" s="35" t="s">
        <v>216</v>
      </c>
      <c r="B20" s="88">
        <v>111</v>
      </c>
      <c r="C20" s="89">
        <v>-65.950920245398777</v>
      </c>
      <c r="D20" s="88">
        <v>666</v>
      </c>
      <c r="E20" s="89">
        <v>-54.539249146757676</v>
      </c>
      <c r="F20" s="89">
        <v>6</v>
      </c>
      <c r="G20" s="88">
        <v>111</v>
      </c>
      <c r="H20" s="89">
        <v>-65.950920245398777</v>
      </c>
      <c r="I20" s="88">
        <v>666</v>
      </c>
      <c r="J20" s="89">
        <v>-54.539249146757676</v>
      </c>
      <c r="K20" s="89">
        <v>6</v>
      </c>
    </row>
    <row r="21" spans="1:11" s="4" customFormat="1" ht="15" customHeight="1" x14ac:dyDescent="0.15">
      <c r="A21" s="3" t="s">
        <v>224</v>
      </c>
      <c r="B21" s="90"/>
      <c r="C21" s="90"/>
      <c r="D21" s="90"/>
      <c r="E21" s="90"/>
      <c r="F21" s="90"/>
      <c r="G21" s="90"/>
      <c r="H21" s="90"/>
      <c r="I21" s="90"/>
      <c r="J21" s="90"/>
      <c r="K21" s="90"/>
    </row>
    <row r="22" spans="1:11" s="4" customFormat="1" ht="9.9499999999999993" customHeight="1" x14ac:dyDescent="0.15">
      <c r="A22" s="36" t="s">
        <v>223</v>
      </c>
      <c r="B22" s="86">
        <v>1219</v>
      </c>
      <c r="C22" s="87">
        <v>-92.948866265617767</v>
      </c>
      <c r="D22" s="86">
        <v>9260</v>
      </c>
      <c r="E22" s="87">
        <v>-80.117662214969727</v>
      </c>
      <c r="F22" s="87">
        <v>7.5963904840032814</v>
      </c>
      <c r="G22" s="86">
        <v>1219</v>
      </c>
      <c r="H22" s="87">
        <v>-92.948866265617767</v>
      </c>
      <c r="I22" s="86">
        <v>9260</v>
      </c>
      <c r="J22" s="87">
        <v>-80.117662214969727</v>
      </c>
      <c r="K22" s="87">
        <v>7.5963904840032814</v>
      </c>
    </row>
    <row r="23" spans="1:11" s="4" customFormat="1" ht="9.9499999999999993" customHeight="1" x14ac:dyDescent="0.15">
      <c r="A23" s="33" t="s">
        <v>45</v>
      </c>
      <c r="B23" s="86">
        <v>816</v>
      </c>
      <c r="C23" s="87">
        <v>-95.109086549988007</v>
      </c>
      <c r="D23" s="86">
        <v>5601</v>
      </c>
      <c r="E23" s="87">
        <v>-87.251041358432161</v>
      </c>
      <c r="F23" s="87">
        <v>6.8639705882352944</v>
      </c>
      <c r="G23" s="86">
        <v>816</v>
      </c>
      <c r="H23" s="87">
        <v>-95.109086549988007</v>
      </c>
      <c r="I23" s="86">
        <v>5601</v>
      </c>
      <c r="J23" s="87">
        <v>-87.251041358432161</v>
      </c>
      <c r="K23" s="87">
        <v>6.8639705882352944</v>
      </c>
    </row>
    <row r="24" spans="1:11" s="4" customFormat="1" ht="9.9499999999999993" customHeight="1" x14ac:dyDescent="0.15">
      <c r="A24" s="33" t="s">
        <v>118</v>
      </c>
      <c r="B24" s="86">
        <v>403</v>
      </c>
      <c r="C24" s="87">
        <v>-33.278145695364245</v>
      </c>
      <c r="D24" s="86">
        <v>3659</v>
      </c>
      <c r="E24" s="87">
        <v>38.546005301022348</v>
      </c>
      <c r="F24" s="87">
        <v>9.0794044665012414</v>
      </c>
      <c r="G24" s="86">
        <v>403</v>
      </c>
      <c r="H24" s="87">
        <v>-33.278145695364245</v>
      </c>
      <c r="I24" s="86">
        <v>3659</v>
      </c>
      <c r="J24" s="87">
        <v>38.546005301022348</v>
      </c>
      <c r="K24" s="87">
        <v>9.0794044665012414</v>
      </c>
    </row>
    <row r="25" spans="1:11" s="4" customFormat="1" ht="20.100000000000001" customHeight="1" x14ac:dyDescent="0.15">
      <c r="A25" s="3" t="s">
        <v>222</v>
      </c>
      <c r="B25" s="86">
        <v>18</v>
      </c>
      <c r="C25" s="87">
        <v>-98.671586715867164</v>
      </c>
      <c r="D25" s="86">
        <v>86</v>
      </c>
      <c r="E25" s="87">
        <v>-98.060879368658405</v>
      </c>
      <c r="F25" s="87">
        <v>4.7777777777777777</v>
      </c>
      <c r="G25" s="86">
        <v>18</v>
      </c>
      <c r="H25" s="87">
        <v>-98.671586715867164</v>
      </c>
      <c r="I25" s="86">
        <v>86</v>
      </c>
      <c r="J25" s="87">
        <v>-98.060879368658405</v>
      </c>
      <c r="K25" s="87">
        <v>4.7777777777777777</v>
      </c>
    </row>
    <row r="26" spans="1:11" s="4" customFormat="1" ht="9.9499999999999993" customHeight="1" x14ac:dyDescent="0.15">
      <c r="A26" s="33" t="s">
        <v>45</v>
      </c>
      <c r="B26" s="86">
        <v>17</v>
      </c>
      <c r="C26" s="87">
        <v>-98.730395817774465</v>
      </c>
      <c r="D26" s="86">
        <v>85</v>
      </c>
      <c r="E26" s="87">
        <v>-98.067742668788355</v>
      </c>
      <c r="F26" s="87">
        <v>5</v>
      </c>
      <c r="G26" s="86">
        <v>17</v>
      </c>
      <c r="H26" s="87">
        <v>-98.730395817774465</v>
      </c>
      <c r="I26" s="86">
        <v>85</v>
      </c>
      <c r="J26" s="87">
        <v>-98.067742668788355</v>
      </c>
      <c r="K26" s="87">
        <v>5</v>
      </c>
    </row>
    <row r="27" spans="1:11" s="4" customFormat="1" ht="9.9499999999999993" customHeight="1" x14ac:dyDescent="0.15">
      <c r="A27" s="33" t="s">
        <v>118</v>
      </c>
      <c r="B27" s="86">
        <v>1</v>
      </c>
      <c r="C27" s="87">
        <v>-93.75</v>
      </c>
      <c r="D27" s="86">
        <v>1</v>
      </c>
      <c r="E27" s="87">
        <v>-97.222222222222229</v>
      </c>
      <c r="F27" s="87">
        <v>1</v>
      </c>
      <c r="G27" s="86">
        <v>1</v>
      </c>
      <c r="H27" s="87">
        <v>-93.75</v>
      </c>
      <c r="I27" s="86">
        <v>1</v>
      </c>
      <c r="J27" s="87">
        <v>-97.222222222222229</v>
      </c>
      <c r="K27" s="87">
        <v>1</v>
      </c>
    </row>
    <row r="28" spans="1:11" s="4" customFormat="1" ht="15" customHeight="1" x14ac:dyDescent="0.15">
      <c r="A28" s="3" t="s">
        <v>221</v>
      </c>
      <c r="B28" s="90"/>
      <c r="C28" s="90"/>
      <c r="D28" s="90"/>
      <c r="E28" s="90"/>
      <c r="F28" s="90"/>
      <c r="G28" s="90"/>
      <c r="H28" s="90"/>
      <c r="I28" s="90"/>
      <c r="J28" s="90"/>
      <c r="K28" s="90"/>
    </row>
    <row r="29" spans="1:11" s="4" customFormat="1" ht="9.9499999999999993" customHeight="1" x14ac:dyDescent="0.15">
      <c r="A29" s="36" t="s">
        <v>220</v>
      </c>
      <c r="B29" s="86">
        <v>4491</v>
      </c>
      <c r="C29" s="87">
        <v>-68.099161812757501</v>
      </c>
      <c r="D29" s="86">
        <v>94785</v>
      </c>
      <c r="E29" s="87">
        <v>-36.495015275767805</v>
      </c>
      <c r="F29" s="87">
        <v>21.10554442217769</v>
      </c>
      <c r="G29" s="86">
        <v>4491</v>
      </c>
      <c r="H29" s="87">
        <v>-68.099161812757501</v>
      </c>
      <c r="I29" s="86">
        <v>94785</v>
      </c>
      <c r="J29" s="87">
        <v>-36.495015275767805</v>
      </c>
      <c r="K29" s="87">
        <v>21.10554442217769</v>
      </c>
    </row>
    <row r="30" spans="1:11" s="4" customFormat="1" ht="9.9499999999999993" customHeight="1" x14ac:dyDescent="0.15">
      <c r="A30" s="33" t="s">
        <v>45</v>
      </c>
      <c r="B30" s="86">
        <v>4480</v>
      </c>
      <c r="C30" s="87">
        <v>-67.928985610995767</v>
      </c>
      <c r="D30" s="86">
        <v>94635</v>
      </c>
      <c r="E30" s="87">
        <v>-36.369137670196672</v>
      </c>
      <c r="F30" s="87">
        <v>21.123883928571427</v>
      </c>
      <c r="G30" s="86">
        <v>4480</v>
      </c>
      <c r="H30" s="87">
        <v>-67.928985610995767</v>
      </c>
      <c r="I30" s="86">
        <v>94635</v>
      </c>
      <c r="J30" s="87">
        <v>-36.369137670196672</v>
      </c>
      <c r="K30" s="87">
        <v>21.123883928571427</v>
      </c>
    </row>
    <row r="31" spans="1:11" s="4" customFormat="1" ht="9.9499999999999993" customHeight="1" x14ac:dyDescent="0.15">
      <c r="A31" s="33" t="s">
        <v>118</v>
      </c>
      <c r="B31" s="86">
        <v>11</v>
      </c>
      <c r="C31" s="87">
        <v>-89.908256880733944</v>
      </c>
      <c r="D31" s="86">
        <v>150</v>
      </c>
      <c r="E31" s="87">
        <v>-71.751412429378533</v>
      </c>
      <c r="F31" s="87">
        <v>13.636363636363637</v>
      </c>
      <c r="G31" s="86">
        <v>11</v>
      </c>
      <c r="H31" s="87">
        <v>-89.908256880733944</v>
      </c>
      <c r="I31" s="86">
        <v>150</v>
      </c>
      <c r="J31" s="87">
        <v>-71.751412429378533</v>
      </c>
      <c r="K31" s="87">
        <v>13.636363636363637</v>
      </c>
    </row>
    <row r="32" spans="1:11" ht="15" customHeight="1" x14ac:dyDescent="0.15">
      <c r="A32" s="33" t="s">
        <v>219</v>
      </c>
      <c r="B32" s="90"/>
      <c r="C32" s="90"/>
      <c r="D32" s="90"/>
      <c r="E32" s="90"/>
      <c r="F32" s="90"/>
      <c r="G32" s="90"/>
      <c r="H32" s="90"/>
      <c r="I32" s="90"/>
      <c r="J32" s="90"/>
      <c r="K32" s="90"/>
    </row>
    <row r="33" spans="1:11" s="4" customFormat="1" ht="9.9499999999999993" customHeight="1" x14ac:dyDescent="0.15">
      <c r="A33" s="120" t="s">
        <v>218</v>
      </c>
      <c r="B33" s="86">
        <v>4367</v>
      </c>
      <c r="C33" s="87">
        <v>-32.493430205595914</v>
      </c>
      <c r="D33" s="86">
        <v>94158</v>
      </c>
      <c r="E33" s="87">
        <v>-28.45517335704028</v>
      </c>
      <c r="F33" s="87">
        <v>21.561254866040759</v>
      </c>
      <c r="G33" s="86">
        <v>4367</v>
      </c>
      <c r="H33" s="87">
        <v>-32.493430205595914</v>
      </c>
      <c r="I33" s="86">
        <v>94158</v>
      </c>
      <c r="J33" s="87">
        <v>-28.45517335704028</v>
      </c>
      <c r="K33" s="87">
        <v>21.561254866040759</v>
      </c>
    </row>
    <row r="34" spans="1:11" ht="9.9499999999999993" customHeight="1" x14ac:dyDescent="0.15">
      <c r="A34" s="35" t="s">
        <v>217</v>
      </c>
      <c r="B34" s="88">
        <v>4367</v>
      </c>
      <c r="C34" s="89">
        <v>-32.493430205595914</v>
      </c>
      <c r="D34" s="88">
        <v>94158</v>
      </c>
      <c r="E34" s="89">
        <v>-28.45517335704028</v>
      </c>
      <c r="F34" s="89">
        <v>21.561254866040759</v>
      </c>
      <c r="G34" s="88">
        <v>4367</v>
      </c>
      <c r="H34" s="89">
        <v>-32.493430205595914</v>
      </c>
      <c r="I34" s="88">
        <v>94158</v>
      </c>
      <c r="J34" s="89">
        <v>-28.45517335704028</v>
      </c>
      <c r="K34" s="89">
        <v>21.561254866040759</v>
      </c>
    </row>
    <row r="35" spans="1:11" ht="9.9499999999999993" customHeight="1" x14ac:dyDescent="0.15">
      <c r="A35" s="35" t="s">
        <v>216</v>
      </c>
      <c r="B35" s="88">
        <v>0</v>
      </c>
      <c r="C35" s="89">
        <v>0</v>
      </c>
      <c r="D35" s="88">
        <v>0</v>
      </c>
      <c r="E35" s="89">
        <v>0</v>
      </c>
      <c r="F35" s="89">
        <v>0</v>
      </c>
      <c r="G35" s="88">
        <v>0</v>
      </c>
      <c r="H35" s="89">
        <v>0</v>
      </c>
      <c r="I35" s="88">
        <v>0</v>
      </c>
      <c r="J35" s="89">
        <v>0</v>
      </c>
      <c r="K35" s="89">
        <v>0</v>
      </c>
    </row>
    <row r="36" spans="1:11" s="4" customFormat="1" ht="20.100000000000001" customHeight="1" x14ac:dyDescent="0.15">
      <c r="A36" s="33" t="s">
        <v>29</v>
      </c>
      <c r="B36" s="86">
        <v>124</v>
      </c>
      <c r="C36" s="87">
        <v>-98.370350900249704</v>
      </c>
      <c r="D36" s="86">
        <v>627</v>
      </c>
      <c r="E36" s="87">
        <v>-96.447390787013433</v>
      </c>
      <c r="F36" s="87">
        <v>5.056451612903226</v>
      </c>
      <c r="G36" s="86">
        <v>124</v>
      </c>
      <c r="H36" s="87">
        <v>-98.370350900249704</v>
      </c>
      <c r="I36" s="86">
        <v>627</v>
      </c>
      <c r="J36" s="87">
        <v>-96.447390787013433</v>
      </c>
      <c r="K36" s="87">
        <v>5.056451612903226</v>
      </c>
    </row>
    <row r="37" spans="1:11" ht="9.9499999999999993" customHeight="1" x14ac:dyDescent="0.15">
      <c r="A37" s="35" t="s">
        <v>217</v>
      </c>
      <c r="B37" s="88">
        <v>113</v>
      </c>
      <c r="C37" s="89">
        <v>-98.493333333333339</v>
      </c>
      <c r="D37" s="88">
        <v>477</v>
      </c>
      <c r="E37" s="89">
        <v>-97.213459516298627</v>
      </c>
      <c r="F37" s="89">
        <v>4.221238938053097</v>
      </c>
      <c r="G37" s="88">
        <v>113</v>
      </c>
      <c r="H37" s="89">
        <v>-98.493333333333339</v>
      </c>
      <c r="I37" s="88">
        <v>477</v>
      </c>
      <c r="J37" s="89">
        <v>-97.213459516298627</v>
      </c>
      <c r="K37" s="89">
        <v>4.221238938053097</v>
      </c>
    </row>
    <row r="38" spans="1:11" ht="9.9499999999999993" customHeight="1" x14ac:dyDescent="0.15">
      <c r="A38" s="35" t="s">
        <v>216</v>
      </c>
      <c r="B38" s="88">
        <v>11</v>
      </c>
      <c r="C38" s="89">
        <v>-89.908256880733944</v>
      </c>
      <c r="D38" s="88">
        <v>150</v>
      </c>
      <c r="E38" s="89">
        <v>-71.751412429378533</v>
      </c>
      <c r="F38" s="89">
        <v>13.636363636363637</v>
      </c>
      <c r="G38" s="88">
        <v>11</v>
      </c>
      <c r="H38" s="89">
        <v>-89.908256880733944</v>
      </c>
      <c r="I38" s="88">
        <v>150</v>
      </c>
      <c r="J38" s="89">
        <v>-71.751412429378533</v>
      </c>
      <c r="K38" s="89">
        <v>13.636363636363637</v>
      </c>
    </row>
    <row r="39" spans="1:11" s="4" customFormat="1" ht="30" customHeight="1" x14ac:dyDescent="0.15">
      <c r="A39" s="27" t="s">
        <v>47</v>
      </c>
      <c r="B39" s="86">
        <v>33724</v>
      </c>
      <c r="C39" s="87">
        <v>-84.209910243144151</v>
      </c>
      <c r="D39" s="86">
        <v>172508</v>
      </c>
      <c r="E39" s="87">
        <v>-69.076053247670501</v>
      </c>
      <c r="F39" s="87">
        <v>5.1152888150871787</v>
      </c>
      <c r="G39" s="86">
        <v>33724</v>
      </c>
      <c r="H39" s="87">
        <v>-84.209910243144151</v>
      </c>
      <c r="I39" s="86">
        <v>172508</v>
      </c>
      <c r="J39" s="87">
        <v>-69.076053247670501</v>
      </c>
      <c r="K39" s="87">
        <v>5.1152888150871787</v>
      </c>
    </row>
    <row r="40" spans="1:11" s="4" customFormat="1" ht="9.9499999999999993" customHeight="1" x14ac:dyDescent="0.15">
      <c r="A40" s="33" t="s">
        <v>45</v>
      </c>
      <c r="B40" s="86">
        <v>31130</v>
      </c>
      <c r="C40" s="87">
        <v>-84.440834686992375</v>
      </c>
      <c r="D40" s="86">
        <v>158459</v>
      </c>
      <c r="E40" s="87">
        <v>-69.906981867351362</v>
      </c>
      <c r="F40" s="87">
        <v>5.0902345004818503</v>
      </c>
      <c r="G40" s="86">
        <v>31130</v>
      </c>
      <c r="H40" s="87">
        <v>-84.440834686992375</v>
      </c>
      <c r="I40" s="86">
        <v>158459</v>
      </c>
      <c r="J40" s="87">
        <v>-69.906981867351362</v>
      </c>
      <c r="K40" s="87">
        <v>5.0902345004818503</v>
      </c>
    </row>
    <row r="41" spans="1:11" s="4" customFormat="1" ht="9.9499999999999993" customHeight="1" x14ac:dyDescent="0.15">
      <c r="A41" s="33" t="s">
        <v>118</v>
      </c>
      <c r="B41" s="86">
        <v>2594</v>
      </c>
      <c r="C41" s="87">
        <v>-80.788031402755152</v>
      </c>
      <c r="D41" s="86">
        <v>14049</v>
      </c>
      <c r="E41" s="87">
        <v>-55.0891886708011</v>
      </c>
      <c r="F41" s="87">
        <v>5.415959907478797</v>
      </c>
      <c r="G41" s="86">
        <v>2594</v>
      </c>
      <c r="H41" s="87">
        <v>-80.788031402755152</v>
      </c>
      <c r="I41" s="86">
        <v>14049</v>
      </c>
      <c r="J41" s="87">
        <v>-55.0891886708011</v>
      </c>
      <c r="K41" s="87">
        <v>5.415959907478797</v>
      </c>
    </row>
    <row r="42" spans="1:11" ht="33" customHeight="1" x14ac:dyDescent="0.15">
      <c r="A42" s="28" t="s">
        <v>48</v>
      </c>
      <c r="B42" s="88">
        <v>33706</v>
      </c>
      <c r="C42" s="89">
        <v>-84.117574992225116</v>
      </c>
      <c r="D42" s="88">
        <v>172422</v>
      </c>
      <c r="E42" s="89">
        <v>-68.843770723747809</v>
      </c>
      <c r="F42" s="89">
        <v>5.1154690559544296</v>
      </c>
      <c r="G42" s="88">
        <v>33706</v>
      </c>
      <c r="H42" s="89">
        <v>-84.117574992225116</v>
      </c>
      <c r="I42" s="88">
        <v>172422</v>
      </c>
      <c r="J42" s="89">
        <v>-68.843770723747809</v>
      </c>
      <c r="K42" s="89">
        <v>5.1154690559544296</v>
      </c>
    </row>
    <row r="43" spans="1:11" ht="9.9499999999999993" customHeight="1" x14ac:dyDescent="0.15">
      <c r="A43" s="35" t="s">
        <v>45</v>
      </c>
      <c r="B43" s="88">
        <v>31113</v>
      </c>
      <c r="C43" s="89">
        <v>-84.344557604057641</v>
      </c>
      <c r="D43" s="88">
        <v>158374</v>
      </c>
      <c r="E43" s="89">
        <v>-69.669740407725527</v>
      </c>
      <c r="F43" s="89">
        <v>5.0902838041976022</v>
      </c>
      <c r="G43" s="88">
        <v>31113</v>
      </c>
      <c r="H43" s="89">
        <v>-84.344557604057641</v>
      </c>
      <c r="I43" s="88">
        <v>158374</v>
      </c>
      <c r="J43" s="89">
        <v>-69.669740407725527</v>
      </c>
      <c r="K43" s="89">
        <v>5.0902838041976022</v>
      </c>
    </row>
    <row r="44" spans="1:11" ht="9.9499999999999993" customHeight="1" x14ac:dyDescent="0.15">
      <c r="A44" s="35" t="s">
        <v>118</v>
      </c>
      <c r="B44" s="88">
        <v>2593</v>
      </c>
      <c r="C44" s="89">
        <v>-80.772653121755894</v>
      </c>
      <c r="D44" s="88">
        <v>14048</v>
      </c>
      <c r="E44" s="89">
        <v>-55.040645202585928</v>
      </c>
      <c r="F44" s="89">
        <v>5.4176629386810644</v>
      </c>
      <c r="G44" s="88">
        <v>2593</v>
      </c>
      <c r="H44" s="89">
        <v>-80.772653121755894</v>
      </c>
      <c r="I44" s="88">
        <v>14048</v>
      </c>
      <c r="J44" s="89">
        <v>-55.040645202585928</v>
      </c>
      <c r="K44" s="89">
        <v>5.4176629386810644</v>
      </c>
    </row>
    <row r="45" spans="1:11" x14ac:dyDescent="0.15">
      <c r="B45" s="140"/>
      <c r="C45" s="141"/>
      <c r="D45" s="140"/>
      <c r="E45" s="141"/>
      <c r="F45" s="141"/>
      <c r="G45" s="140"/>
      <c r="H45" s="141"/>
      <c r="I45" s="140"/>
      <c r="J45" s="141"/>
      <c r="K45" s="141"/>
    </row>
    <row r="46" spans="1:11" x14ac:dyDescent="0.15">
      <c r="B46" s="140"/>
      <c r="C46" s="141"/>
      <c r="D46" s="140"/>
      <c r="E46" s="141"/>
      <c r="F46" s="141"/>
      <c r="G46" s="140"/>
      <c r="H46" s="141"/>
      <c r="I46" s="140"/>
      <c r="J46" s="141"/>
      <c r="K46" s="141"/>
    </row>
    <row r="47" spans="1:11" x14ac:dyDescent="0.15">
      <c r="B47" s="140"/>
      <c r="C47" s="141"/>
      <c r="D47" s="140"/>
      <c r="E47" s="141"/>
      <c r="F47" s="141"/>
      <c r="G47" s="140"/>
      <c r="H47" s="141"/>
      <c r="I47" s="140"/>
      <c r="J47" s="141"/>
      <c r="K47" s="141"/>
    </row>
    <row r="48" spans="1:11" x14ac:dyDescent="0.15">
      <c r="B48" s="140"/>
      <c r="C48" s="141"/>
      <c r="D48" s="140"/>
      <c r="E48" s="141"/>
      <c r="F48" s="141"/>
      <c r="G48" s="140"/>
      <c r="H48" s="141"/>
      <c r="I48" s="140"/>
      <c r="J48" s="141"/>
      <c r="K48" s="141"/>
    </row>
    <row r="49" spans="2:11" x14ac:dyDescent="0.15">
      <c r="B49" s="140"/>
      <c r="C49" s="141"/>
      <c r="D49" s="140"/>
      <c r="E49" s="141"/>
      <c r="F49" s="141"/>
      <c r="G49" s="140"/>
      <c r="H49" s="141"/>
      <c r="I49" s="140"/>
      <c r="J49" s="141"/>
      <c r="K49" s="141"/>
    </row>
    <row r="50" spans="2:11" x14ac:dyDescent="0.15">
      <c r="B50" s="140"/>
      <c r="C50" s="141"/>
      <c r="D50" s="140"/>
      <c r="E50" s="141"/>
      <c r="F50" s="141"/>
      <c r="G50" s="140"/>
      <c r="H50" s="141"/>
      <c r="I50" s="140"/>
      <c r="J50" s="141"/>
      <c r="K50" s="141"/>
    </row>
    <row r="51" spans="2:11" x14ac:dyDescent="0.15">
      <c r="B51" s="140"/>
      <c r="C51" s="141"/>
      <c r="D51" s="140"/>
      <c r="E51" s="141"/>
      <c r="F51" s="141"/>
      <c r="G51" s="140"/>
      <c r="H51" s="141"/>
      <c r="I51" s="140"/>
      <c r="J51" s="141"/>
      <c r="K51" s="141"/>
    </row>
    <row r="52" spans="2:11" x14ac:dyDescent="0.15">
      <c r="B52" s="140"/>
      <c r="C52" s="141"/>
      <c r="D52" s="140"/>
      <c r="E52" s="141"/>
      <c r="F52" s="141"/>
      <c r="G52" s="140"/>
      <c r="H52" s="141"/>
      <c r="I52" s="140"/>
      <c r="J52" s="141"/>
      <c r="K52" s="141"/>
    </row>
    <row r="53" spans="2:11" x14ac:dyDescent="0.15">
      <c r="B53" s="140"/>
      <c r="C53" s="141"/>
      <c r="D53" s="140"/>
      <c r="E53" s="141"/>
      <c r="F53" s="141"/>
      <c r="G53" s="140"/>
      <c r="H53" s="141"/>
      <c r="I53" s="140"/>
      <c r="J53" s="141"/>
      <c r="K53" s="141"/>
    </row>
    <row r="54" spans="2:11" x14ac:dyDescent="0.15">
      <c r="B54" s="140"/>
      <c r="C54" s="141"/>
      <c r="D54" s="140"/>
      <c r="E54" s="141"/>
      <c r="F54" s="141"/>
      <c r="G54" s="140"/>
      <c r="H54" s="141"/>
      <c r="I54" s="140"/>
      <c r="J54" s="141"/>
      <c r="K54" s="141"/>
    </row>
    <row r="55" spans="2:11" x14ac:dyDescent="0.15">
      <c r="B55" s="140"/>
      <c r="C55" s="141"/>
      <c r="D55" s="140"/>
      <c r="E55" s="141"/>
      <c r="F55" s="141"/>
      <c r="G55" s="140"/>
      <c r="H55" s="141"/>
      <c r="I55" s="140"/>
      <c r="J55" s="141"/>
      <c r="K55" s="141"/>
    </row>
    <row r="56" spans="2:11" x14ac:dyDescent="0.15">
      <c r="B56" s="140"/>
      <c r="C56" s="141"/>
      <c r="D56" s="140"/>
      <c r="E56" s="141"/>
      <c r="F56" s="141"/>
      <c r="G56" s="140"/>
      <c r="H56" s="141"/>
      <c r="I56" s="140"/>
      <c r="J56" s="141"/>
      <c r="K56" s="141"/>
    </row>
  </sheetData>
  <mergeCells count="10">
    <mergeCell ref="A1:K1"/>
    <mergeCell ref="A2:A5"/>
    <mergeCell ref="B2:F2"/>
    <mergeCell ref="G2:K2"/>
    <mergeCell ref="B3:C3"/>
    <mergeCell ref="D3:E3"/>
    <mergeCell ref="F3:F4"/>
    <mergeCell ref="G3:H3"/>
    <mergeCell ref="I3:J3"/>
    <mergeCell ref="K3:K4"/>
  </mergeCells>
  <conditionalFormatting sqref="A6 A41 B3:C3 A43:A44">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87" t="s">
        <v>32</v>
      </c>
      <c r="B1" s="187"/>
      <c r="C1" s="187"/>
      <c r="D1" s="187"/>
      <c r="E1" s="187"/>
      <c r="F1" s="187"/>
      <c r="G1" s="187"/>
      <c r="H1" s="187"/>
      <c r="I1" s="187"/>
      <c r="J1" s="187"/>
      <c r="K1" s="187"/>
    </row>
    <row r="2" spans="1:11" s="13" customFormat="1" ht="9.9499999999999993" customHeight="1" x14ac:dyDescent="0.2">
      <c r="A2" s="204" t="s">
        <v>117</v>
      </c>
      <c r="B2" s="199" t="s">
        <v>268</v>
      </c>
      <c r="C2" s="195"/>
      <c r="D2" s="195"/>
      <c r="E2" s="195"/>
      <c r="F2" s="195"/>
      <c r="G2" s="200" t="s">
        <v>269</v>
      </c>
      <c r="H2" s="201"/>
      <c r="I2" s="201"/>
      <c r="J2" s="201"/>
      <c r="K2" s="201"/>
    </row>
    <row r="3" spans="1:11" s="13" customFormat="1" ht="9.9499999999999993" customHeight="1" x14ac:dyDescent="0.2">
      <c r="A3" s="205"/>
      <c r="B3" s="194" t="s">
        <v>99</v>
      </c>
      <c r="C3" s="196"/>
      <c r="D3" s="207" t="s">
        <v>97</v>
      </c>
      <c r="E3" s="207"/>
      <c r="F3" s="202" t="s">
        <v>43</v>
      </c>
      <c r="G3" s="207" t="s">
        <v>99</v>
      </c>
      <c r="H3" s="207"/>
      <c r="I3" s="207" t="s">
        <v>97</v>
      </c>
      <c r="J3" s="207"/>
      <c r="K3" s="208" t="s">
        <v>43</v>
      </c>
    </row>
    <row r="4" spans="1:11" s="13" customFormat="1" ht="45" customHeight="1" x14ac:dyDescent="0.2">
      <c r="A4" s="205"/>
      <c r="B4" s="14" t="s">
        <v>100</v>
      </c>
      <c r="C4" s="15" t="s">
        <v>116</v>
      </c>
      <c r="D4" s="15" t="s">
        <v>100</v>
      </c>
      <c r="E4" s="15" t="s">
        <v>116</v>
      </c>
      <c r="F4" s="203"/>
      <c r="G4" s="15" t="s">
        <v>100</v>
      </c>
      <c r="H4" s="15" t="s">
        <v>119</v>
      </c>
      <c r="I4" s="15" t="s">
        <v>100</v>
      </c>
      <c r="J4" s="15" t="s">
        <v>119</v>
      </c>
      <c r="K4" s="208"/>
    </row>
    <row r="5" spans="1:11" s="13" customFormat="1" ht="9.9499999999999993" customHeight="1" x14ac:dyDescent="0.2">
      <c r="A5" s="206"/>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324</v>
      </c>
      <c r="B6" s="86">
        <v>33706</v>
      </c>
      <c r="C6" s="87">
        <v>-84.117574992225116</v>
      </c>
      <c r="D6" s="86">
        <v>172422</v>
      </c>
      <c r="E6" s="87">
        <v>-68.843770723747809</v>
      </c>
      <c r="F6" s="87">
        <v>5.1154690559544296</v>
      </c>
      <c r="G6" s="86">
        <v>33706</v>
      </c>
      <c r="H6" s="87">
        <v>-84.117574992225116</v>
      </c>
      <c r="I6" s="86">
        <v>172422</v>
      </c>
      <c r="J6" s="87">
        <v>-68.843770723747809</v>
      </c>
      <c r="K6" s="87">
        <v>5.1154690559544296</v>
      </c>
    </row>
    <row r="7" spans="1:11" s="4" customFormat="1" ht="18" customHeight="1" x14ac:dyDescent="0.15">
      <c r="A7" s="94" t="s">
        <v>45</v>
      </c>
      <c r="B7" s="86">
        <v>31113</v>
      </c>
      <c r="C7" s="87">
        <v>-84.344557604057641</v>
      </c>
      <c r="D7" s="86">
        <v>158374</v>
      </c>
      <c r="E7" s="87">
        <v>-69.669740407725527</v>
      </c>
      <c r="F7" s="87">
        <v>5.0902838041976022</v>
      </c>
      <c r="G7" s="86">
        <v>31113</v>
      </c>
      <c r="H7" s="87">
        <v>-84.344557604057641</v>
      </c>
      <c r="I7" s="86">
        <v>158374</v>
      </c>
      <c r="J7" s="87">
        <v>-69.669740407725527</v>
      </c>
      <c r="K7" s="87">
        <v>5.0902838041976022</v>
      </c>
    </row>
    <row r="8" spans="1:11" s="4" customFormat="1" ht="18" customHeight="1" x14ac:dyDescent="0.15">
      <c r="A8" s="94" t="s">
        <v>118</v>
      </c>
      <c r="B8" s="86">
        <v>2593</v>
      </c>
      <c r="C8" s="87">
        <v>-80.772653121755894</v>
      </c>
      <c r="D8" s="86">
        <v>14048</v>
      </c>
      <c r="E8" s="87">
        <v>-55.040645202585928</v>
      </c>
      <c r="F8" s="87">
        <v>5.4176629386810644</v>
      </c>
      <c r="G8" s="86">
        <v>2593</v>
      </c>
      <c r="H8" s="87">
        <v>-80.772653121755894</v>
      </c>
      <c r="I8" s="86">
        <v>14048</v>
      </c>
      <c r="J8" s="87">
        <v>-55.040645202585928</v>
      </c>
      <c r="K8" s="87">
        <v>5.4176629386810644</v>
      </c>
    </row>
    <row r="9" spans="1:11" s="4" customFormat="1" ht="18" customHeight="1" x14ac:dyDescent="0.15">
      <c r="A9" s="94" t="s">
        <v>280</v>
      </c>
      <c r="B9" s="86">
        <v>2367</v>
      </c>
      <c r="C9" s="87">
        <v>-78.220463746779529</v>
      </c>
      <c r="D9" s="86">
        <v>12520</v>
      </c>
      <c r="E9" s="87">
        <v>-49.280939842009317</v>
      </c>
      <c r="F9" s="87">
        <v>5.2893958597380655</v>
      </c>
      <c r="G9" s="86">
        <v>2367</v>
      </c>
      <c r="H9" s="87">
        <v>-78.220463746779529</v>
      </c>
      <c r="I9" s="86">
        <v>12520</v>
      </c>
      <c r="J9" s="87">
        <v>-49.280939842009317</v>
      </c>
      <c r="K9" s="87">
        <v>5.2893958597380655</v>
      </c>
    </row>
    <row r="10" spans="1:11" ht="9" customHeight="1" x14ac:dyDescent="0.15">
      <c r="A10" s="40" t="s">
        <v>281</v>
      </c>
      <c r="B10" s="88">
        <v>35</v>
      </c>
      <c r="C10" s="89">
        <v>-89.644970414201183</v>
      </c>
      <c r="D10" s="88">
        <v>124</v>
      </c>
      <c r="E10" s="89">
        <v>-78.94736842105263</v>
      </c>
      <c r="F10" s="89">
        <v>3.5428571428571427</v>
      </c>
      <c r="G10" s="88">
        <v>35</v>
      </c>
      <c r="H10" s="89">
        <v>-89.644970414201183</v>
      </c>
      <c r="I10" s="88">
        <v>124</v>
      </c>
      <c r="J10" s="89">
        <v>-78.94736842105263</v>
      </c>
      <c r="K10" s="89">
        <v>3.5428571428571427</v>
      </c>
    </row>
    <row r="11" spans="1:11" ht="9" customHeight="1" x14ac:dyDescent="0.15">
      <c r="A11" s="40" t="s">
        <v>256</v>
      </c>
      <c r="B11" s="88">
        <v>30</v>
      </c>
      <c r="C11" s="89">
        <v>-69.072164948453604</v>
      </c>
      <c r="D11" s="88">
        <v>275</v>
      </c>
      <c r="E11" s="89">
        <v>-20.289855072463766</v>
      </c>
      <c r="F11" s="89">
        <v>9.1666666666666661</v>
      </c>
      <c r="G11" s="88">
        <v>30</v>
      </c>
      <c r="H11" s="89">
        <v>-69.072164948453604</v>
      </c>
      <c r="I11" s="88">
        <v>275</v>
      </c>
      <c r="J11" s="89">
        <v>-20.289855072463766</v>
      </c>
      <c r="K11" s="89">
        <v>9.1666666666666661</v>
      </c>
    </row>
    <row r="12" spans="1:11" ht="9" customHeight="1" x14ac:dyDescent="0.15">
      <c r="A12" s="40" t="s">
        <v>253</v>
      </c>
      <c r="B12" s="88">
        <v>22</v>
      </c>
      <c r="C12" s="89">
        <v>-93.16770186335404</v>
      </c>
      <c r="D12" s="88">
        <v>47</v>
      </c>
      <c r="E12" s="89">
        <v>-88.992974238875874</v>
      </c>
      <c r="F12" s="89">
        <v>2.1363636363636362</v>
      </c>
      <c r="G12" s="88">
        <v>22</v>
      </c>
      <c r="H12" s="89">
        <v>-93.16770186335404</v>
      </c>
      <c r="I12" s="88">
        <v>47</v>
      </c>
      <c r="J12" s="89">
        <v>-88.992974238875874</v>
      </c>
      <c r="K12" s="89">
        <v>2.1363636363636362</v>
      </c>
    </row>
    <row r="13" spans="1:11" ht="9" customHeight="1" x14ac:dyDescent="0.15">
      <c r="A13" s="40" t="s">
        <v>282</v>
      </c>
      <c r="B13" s="88">
        <v>22</v>
      </c>
      <c r="C13" s="89">
        <v>-26.666666666666671</v>
      </c>
      <c r="D13" s="88">
        <v>198</v>
      </c>
      <c r="E13" s="89">
        <v>117.58241758241758</v>
      </c>
      <c r="F13" s="89">
        <v>9</v>
      </c>
      <c r="G13" s="88">
        <v>22</v>
      </c>
      <c r="H13" s="89">
        <v>-26.666666666666671</v>
      </c>
      <c r="I13" s="88">
        <v>198</v>
      </c>
      <c r="J13" s="89">
        <v>117.58241758241758</v>
      </c>
      <c r="K13" s="89">
        <v>9</v>
      </c>
    </row>
    <row r="14" spans="1:11" ht="9" customHeight="1" x14ac:dyDescent="0.15">
      <c r="A14" s="40" t="s">
        <v>283</v>
      </c>
      <c r="B14" s="88">
        <v>7</v>
      </c>
      <c r="C14" s="89">
        <v>-92.631578947368425</v>
      </c>
      <c r="D14" s="88">
        <v>11</v>
      </c>
      <c r="E14" s="89">
        <v>-95.719844357976655</v>
      </c>
      <c r="F14" s="89">
        <v>1.5714285714285714</v>
      </c>
      <c r="G14" s="88">
        <v>7</v>
      </c>
      <c r="H14" s="89">
        <v>-92.631578947368425</v>
      </c>
      <c r="I14" s="88">
        <v>11</v>
      </c>
      <c r="J14" s="89">
        <v>-95.719844357976655</v>
      </c>
      <c r="K14" s="89">
        <v>1.5714285714285714</v>
      </c>
    </row>
    <row r="15" spans="1:11" ht="9" customHeight="1" x14ac:dyDescent="0.15">
      <c r="A15" s="40" t="s">
        <v>49</v>
      </c>
      <c r="B15" s="88">
        <v>126</v>
      </c>
      <c r="C15" s="89">
        <v>-83.041722745625833</v>
      </c>
      <c r="D15" s="88">
        <v>481</v>
      </c>
      <c r="E15" s="89">
        <v>-66.150598170302601</v>
      </c>
      <c r="F15" s="89">
        <v>3.8174603174603177</v>
      </c>
      <c r="G15" s="88">
        <v>126</v>
      </c>
      <c r="H15" s="89">
        <v>-83.041722745625833</v>
      </c>
      <c r="I15" s="88">
        <v>481</v>
      </c>
      <c r="J15" s="89">
        <v>-66.150598170302601</v>
      </c>
      <c r="K15" s="89">
        <v>3.8174603174603177</v>
      </c>
    </row>
    <row r="16" spans="1:11" ht="9" customHeight="1" x14ac:dyDescent="0.15">
      <c r="A16" s="40" t="s">
        <v>284</v>
      </c>
      <c r="B16" s="88">
        <v>7</v>
      </c>
      <c r="C16" s="89">
        <v>-87.931034482758619</v>
      </c>
      <c r="D16" s="88">
        <v>16</v>
      </c>
      <c r="E16" s="89">
        <v>-87.596899224806208</v>
      </c>
      <c r="F16" s="89">
        <v>2.2857142857142856</v>
      </c>
      <c r="G16" s="88">
        <v>7</v>
      </c>
      <c r="H16" s="89">
        <v>-87.931034482758619</v>
      </c>
      <c r="I16" s="88">
        <v>16</v>
      </c>
      <c r="J16" s="89">
        <v>-87.596899224806208</v>
      </c>
      <c r="K16" s="89">
        <v>2.2857142857142856</v>
      </c>
    </row>
    <row r="17" spans="1:13" ht="9" customHeight="1" x14ac:dyDescent="0.15">
      <c r="A17" s="40" t="s">
        <v>285</v>
      </c>
      <c r="B17" s="88">
        <v>3</v>
      </c>
      <c r="C17" s="89">
        <v>-86.36363636363636</v>
      </c>
      <c r="D17" s="88">
        <v>6</v>
      </c>
      <c r="E17" s="89">
        <v>-85.714285714285708</v>
      </c>
      <c r="F17" s="89">
        <v>2</v>
      </c>
      <c r="G17" s="88">
        <v>3</v>
      </c>
      <c r="H17" s="89">
        <v>-86.36363636363636</v>
      </c>
      <c r="I17" s="88">
        <v>6</v>
      </c>
      <c r="J17" s="89">
        <v>-85.714285714285708</v>
      </c>
      <c r="K17" s="89">
        <v>2</v>
      </c>
    </row>
    <row r="18" spans="1:13" ht="9" customHeight="1" x14ac:dyDescent="0.15">
      <c r="A18" s="40" t="s">
        <v>286</v>
      </c>
      <c r="B18" s="88">
        <v>0</v>
      </c>
      <c r="C18" s="92" t="s">
        <v>287</v>
      </c>
      <c r="D18" s="88">
        <v>0</v>
      </c>
      <c r="E18" s="92" t="s">
        <v>287</v>
      </c>
      <c r="F18" s="89">
        <v>0</v>
      </c>
      <c r="G18" s="88">
        <v>0</v>
      </c>
      <c r="H18" s="92" t="s">
        <v>287</v>
      </c>
      <c r="I18" s="88">
        <v>0</v>
      </c>
      <c r="J18" s="92" t="s">
        <v>287</v>
      </c>
      <c r="K18" s="89">
        <v>0</v>
      </c>
    </row>
    <row r="19" spans="1:13" ht="9" customHeight="1" x14ac:dyDescent="0.15">
      <c r="A19" s="40" t="s">
        <v>210</v>
      </c>
      <c r="B19" s="88">
        <v>137</v>
      </c>
      <c r="C19" s="89">
        <v>-74.769797421731127</v>
      </c>
      <c r="D19" s="88">
        <v>569</v>
      </c>
      <c r="E19" s="89">
        <v>-66.171224732461354</v>
      </c>
      <c r="F19" s="89">
        <v>4.1532846715328464</v>
      </c>
      <c r="G19" s="88">
        <v>137</v>
      </c>
      <c r="H19" s="89">
        <v>-74.769797421731127</v>
      </c>
      <c r="I19" s="88">
        <v>569</v>
      </c>
      <c r="J19" s="89">
        <v>-66.171224732461354</v>
      </c>
      <c r="K19" s="89">
        <v>4.1532846715328464</v>
      </c>
    </row>
    <row r="20" spans="1:13" ht="9" customHeight="1" x14ac:dyDescent="0.15">
      <c r="A20" s="82" t="s">
        <v>288</v>
      </c>
      <c r="B20" s="88">
        <v>18</v>
      </c>
      <c r="C20" s="89">
        <v>-47.058823529411768</v>
      </c>
      <c r="D20" s="88">
        <v>112</v>
      </c>
      <c r="E20" s="89">
        <v>-39.784946236559136</v>
      </c>
      <c r="F20" s="89">
        <v>6.2222222222222223</v>
      </c>
      <c r="G20" s="88">
        <v>18</v>
      </c>
      <c r="H20" s="89">
        <v>-47.058823529411768</v>
      </c>
      <c r="I20" s="88">
        <v>112</v>
      </c>
      <c r="J20" s="89">
        <v>-39.784946236559136</v>
      </c>
      <c r="K20" s="89">
        <v>6.2222222222222223</v>
      </c>
    </row>
    <row r="21" spans="1:13" ht="9" customHeight="1" x14ac:dyDescent="0.15">
      <c r="A21" s="40" t="s">
        <v>289</v>
      </c>
      <c r="B21" s="88">
        <v>32</v>
      </c>
      <c r="C21" s="89">
        <v>-43.859649122807021</v>
      </c>
      <c r="D21" s="88">
        <v>284</v>
      </c>
      <c r="E21" s="89">
        <v>9.2307692307692264</v>
      </c>
      <c r="F21" s="89">
        <v>8.875</v>
      </c>
      <c r="G21" s="88">
        <v>32</v>
      </c>
      <c r="H21" s="89">
        <v>-43.859649122807021</v>
      </c>
      <c r="I21" s="88">
        <v>284</v>
      </c>
      <c r="J21" s="89">
        <v>9.2307692307692264</v>
      </c>
      <c r="K21" s="89">
        <v>8.875</v>
      </c>
    </row>
    <row r="22" spans="1:13" ht="9" customHeight="1" x14ac:dyDescent="0.15">
      <c r="A22" s="40" t="s">
        <v>290</v>
      </c>
      <c r="B22" s="88">
        <v>24</v>
      </c>
      <c r="C22" s="89">
        <v>-68.421052631578945</v>
      </c>
      <c r="D22" s="88">
        <v>138</v>
      </c>
      <c r="E22" s="89">
        <v>-40</v>
      </c>
      <c r="F22" s="89">
        <v>5.75</v>
      </c>
      <c r="G22" s="88">
        <v>24</v>
      </c>
      <c r="H22" s="89">
        <v>-68.421052631578945</v>
      </c>
      <c r="I22" s="88">
        <v>138</v>
      </c>
      <c r="J22" s="89">
        <v>-40</v>
      </c>
      <c r="K22" s="89">
        <v>5.75</v>
      </c>
    </row>
    <row r="23" spans="1:13" ht="9" customHeight="1" x14ac:dyDescent="0.15">
      <c r="A23" s="40" t="s">
        <v>291</v>
      </c>
      <c r="B23" s="88">
        <v>4</v>
      </c>
      <c r="C23" s="89">
        <v>-96.694214876033058</v>
      </c>
      <c r="D23" s="88">
        <v>6</v>
      </c>
      <c r="E23" s="89">
        <v>-97.20930232558139</v>
      </c>
      <c r="F23" s="89">
        <v>1.5</v>
      </c>
      <c r="G23" s="88">
        <v>4</v>
      </c>
      <c r="H23" s="89">
        <v>-96.694214876033058</v>
      </c>
      <c r="I23" s="88">
        <v>6</v>
      </c>
      <c r="J23" s="89">
        <v>-97.20930232558139</v>
      </c>
      <c r="K23" s="89">
        <v>1.5</v>
      </c>
    </row>
    <row r="24" spans="1:13" ht="9" customHeight="1" x14ac:dyDescent="0.15">
      <c r="A24" s="40" t="s">
        <v>292</v>
      </c>
      <c r="B24" s="88">
        <v>2</v>
      </c>
      <c r="C24" s="92" t="s">
        <v>287</v>
      </c>
      <c r="D24" s="88">
        <v>2</v>
      </c>
      <c r="E24" s="92" t="s">
        <v>287</v>
      </c>
      <c r="F24" s="89">
        <v>1</v>
      </c>
      <c r="G24" s="88">
        <v>2</v>
      </c>
      <c r="H24" s="92" t="s">
        <v>287</v>
      </c>
      <c r="I24" s="88">
        <v>2</v>
      </c>
      <c r="J24" s="92" t="s">
        <v>287</v>
      </c>
      <c r="K24" s="89">
        <v>1</v>
      </c>
    </row>
    <row r="25" spans="1:13" ht="9" customHeight="1" x14ac:dyDescent="0.15">
      <c r="A25" s="40" t="s">
        <v>206</v>
      </c>
      <c r="B25" s="88">
        <v>93</v>
      </c>
      <c r="C25" s="89">
        <v>-92.408163265306115</v>
      </c>
      <c r="D25" s="88">
        <v>269</v>
      </c>
      <c r="E25" s="89">
        <v>-89.483971853010161</v>
      </c>
      <c r="F25" s="89">
        <v>2.89247311827957</v>
      </c>
      <c r="G25" s="88">
        <v>93</v>
      </c>
      <c r="H25" s="89">
        <v>-92.408163265306115</v>
      </c>
      <c r="I25" s="88">
        <v>269</v>
      </c>
      <c r="J25" s="89">
        <v>-89.483971853010161</v>
      </c>
      <c r="K25" s="89">
        <v>2.89247311827957</v>
      </c>
    </row>
    <row r="26" spans="1:13" ht="9" customHeight="1" x14ac:dyDescent="0.15">
      <c r="A26" s="40" t="s">
        <v>293</v>
      </c>
      <c r="B26" s="88">
        <v>26</v>
      </c>
      <c r="C26" s="89">
        <v>-73.469387755102048</v>
      </c>
      <c r="D26" s="88">
        <v>323</v>
      </c>
      <c r="E26" s="89">
        <v>19.188191881918826</v>
      </c>
      <c r="F26" s="89">
        <v>12.423076923076923</v>
      </c>
      <c r="G26" s="88">
        <v>26</v>
      </c>
      <c r="H26" s="89">
        <v>-73.469387755102048</v>
      </c>
      <c r="I26" s="88">
        <v>323</v>
      </c>
      <c r="J26" s="89">
        <v>19.188191881918826</v>
      </c>
      <c r="K26" s="89">
        <v>12.423076923076923</v>
      </c>
    </row>
    <row r="27" spans="1:13" ht="9" customHeight="1" x14ac:dyDescent="0.15">
      <c r="A27" s="40" t="s">
        <v>50</v>
      </c>
      <c r="B27" s="88">
        <v>458</v>
      </c>
      <c r="C27" s="89">
        <v>-64.850345356868758</v>
      </c>
      <c r="D27" s="88">
        <v>1579</v>
      </c>
      <c r="E27" s="89">
        <v>-34.345114345114339</v>
      </c>
      <c r="F27" s="89">
        <v>3.447598253275109</v>
      </c>
      <c r="G27" s="88">
        <v>458</v>
      </c>
      <c r="H27" s="89">
        <v>-64.850345356868758</v>
      </c>
      <c r="I27" s="88">
        <v>1579</v>
      </c>
      <c r="J27" s="89">
        <v>-34.345114345114339</v>
      </c>
      <c r="K27" s="89">
        <v>3.447598253275109</v>
      </c>
    </row>
    <row r="28" spans="1:13" ht="9" customHeight="1" x14ac:dyDescent="0.15">
      <c r="A28" s="40" t="s">
        <v>207</v>
      </c>
      <c r="B28" s="88">
        <v>421</v>
      </c>
      <c r="C28" s="89">
        <v>-72.192866578599734</v>
      </c>
      <c r="D28" s="88">
        <v>2011</v>
      </c>
      <c r="E28" s="89">
        <v>-42.378223495702002</v>
      </c>
      <c r="F28" s="89">
        <v>4.7767220902612824</v>
      </c>
      <c r="G28" s="88">
        <v>421</v>
      </c>
      <c r="H28" s="89">
        <v>-72.192866578599734</v>
      </c>
      <c r="I28" s="88">
        <v>2011</v>
      </c>
      <c r="J28" s="89">
        <v>-42.378223495702002</v>
      </c>
      <c r="K28" s="89">
        <v>4.7767220902612824</v>
      </c>
    </row>
    <row r="29" spans="1:13" ht="9" customHeight="1" x14ac:dyDescent="0.15">
      <c r="A29" s="40" t="s">
        <v>294</v>
      </c>
      <c r="B29" s="88">
        <v>38</v>
      </c>
      <c r="C29" s="89">
        <v>-15.555555555555557</v>
      </c>
      <c r="D29" s="88">
        <v>340</v>
      </c>
      <c r="E29" s="89">
        <v>92.090395480225993</v>
      </c>
      <c r="F29" s="89">
        <v>8.9473684210526319</v>
      </c>
      <c r="G29" s="88">
        <v>38</v>
      </c>
      <c r="H29" s="89">
        <v>-15.555555555555557</v>
      </c>
      <c r="I29" s="88">
        <v>340</v>
      </c>
      <c r="J29" s="89">
        <v>92.090395480225993</v>
      </c>
      <c r="K29" s="89">
        <v>8.9473684210526319</v>
      </c>
      <c r="M29" s="22"/>
    </row>
    <row r="30" spans="1:13" ht="9" customHeight="1" x14ac:dyDescent="0.15">
      <c r="A30" s="40" t="s">
        <v>251</v>
      </c>
      <c r="B30" s="88">
        <v>76</v>
      </c>
      <c r="C30" s="89">
        <v>-37.190082644628099</v>
      </c>
      <c r="D30" s="88">
        <v>789</v>
      </c>
      <c r="E30" s="89">
        <v>11.440677966101688</v>
      </c>
      <c r="F30" s="89">
        <v>10.381578947368421</v>
      </c>
      <c r="G30" s="88">
        <v>76</v>
      </c>
      <c r="H30" s="89">
        <v>-37.190082644628099</v>
      </c>
      <c r="I30" s="88">
        <v>789</v>
      </c>
      <c r="J30" s="89">
        <v>11.440677966101688</v>
      </c>
      <c r="K30" s="89">
        <v>10.381578947368421</v>
      </c>
      <c r="M30" s="22"/>
    </row>
    <row r="31" spans="1:13" ht="9" customHeight="1" x14ac:dyDescent="0.15">
      <c r="A31" s="40" t="s">
        <v>295</v>
      </c>
      <c r="B31" s="88">
        <v>91</v>
      </c>
      <c r="C31" s="89">
        <v>-85.758998435054778</v>
      </c>
      <c r="D31" s="88">
        <v>838</v>
      </c>
      <c r="E31" s="89">
        <v>-28.437233134073438</v>
      </c>
      <c r="F31" s="89">
        <v>9.208791208791208</v>
      </c>
      <c r="G31" s="88">
        <v>91</v>
      </c>
      <c r="H31" s="89">
        <v>-85.758998435054778</v>
      </c>
      <c r="I31" s="88">
        <v>838</v>
      </c>
      <c r="J31" s="89">
        <v>-28.437233134073438</v>
      </c>
      <c r="K31" s="89">
        <v>9.208791208791208</v>
      </c>
      <c r="M31" s="22"/>
    </row>
    <row r="32" spans="1:13" ht="9" customHeight="1" x14ac:dyDescent="0.15">
      <c r="A32" s="40" t="s">
        <v>296</v>
      </c>
      <c r="B32" s="88">
        <v>113</v>
      </c>
      <c r="C32" s="89">
        <v>-28.025477707006374</v>
      </c>
      <c r="D32" s="88">
        <v>1074</v>
      </c>
      <c r="E32" s="89">
        <v>245.33762057877811</v>
      </c>
      <c r="F32" s="89">
        <v>9.5044247787610612</v>
      </c>
      <c r="G32" s="88">
        <v>113</v>
      </c>
      <c r="H32" s="89">
        <v>-28.025477707006374</v>
      </c>
      <c r="I32" s="88">
        <v>1074</v>
      </c>
      <c r="J32" s="89">
        <v>245.33762057877811</v>
      </c>
      <c r="K32" s="89">
        <v>9.5044247787610612</v>
      </c>
    </row>
    <row r="33" spans="1:11" ht="9" customHeight="1" x14ac:dyDescent="0.15">
      <c r="A33" s="40" t="s">
        <v>208</v>
      </c>
      <c r="B33" s="88">
        <v>69</v>
      </c>
      <c r="C33" s="89">
        <v>-91.605839416058387</v>
      </c>
      <c r="D33" s="88">
        <v>173</v>
      </c>
      <c r="E33" s="89">
        <v>-88.945686900958464</v>
      </c>
      <c r="F33" s="89">
        <v>2.5072463768115942</v>
      </c>
      <c r="G33" s="88">
        <v>69</v>
      </c>
      <c r="H33" s="89">
        <v>-91.605839416058387</v>
      </c>
      <c r="I33" s="88">
        <v>173</v>
      </c>
      <c r="J33" s="89">
        <v>-88.945686900958464</v>
      </c>
      <c r="K33" s="89">
        <v>2.5072463768115942</v>
      </c>
    </row>
    <row r="34" spans="1:11" ht="9" customHeight="1" x14ac:dyDescent="0.15">
      <c r="A34" s="40" t="s">
        <v>252</v>
      </c>
      <c r="B34" s="88">
        <v>84</v>
      </c>
      <c r="C34" s="89">
        <v>-40.845070422535208</v>
      </c>
      <c r="D34" s="88">
        <v>479</v>
      </c>
      <c r="E34" s="89">
        <v>-19.899665551839462</v>
      </c>
      <c r="F34" s="89">
        <v>5.7023809523809526</v>
      </c>
      <c r="G34" s="88">
        <v>84</v>
      </c>
      <c r="H34" s="89">
        <v>-40.845070422535208</v>
      </c>
      <c r="I34" s="88">
        <v>479</v>
      </c>
      <c r="J34" s="89">
        <v>-19.899665551839462</v>
      </c>
      <c r="K34" s="89">
        <v>5.7023809523809526</v>
      </c>
    </row>
    <row r="35" spans="1:11" ht="9" customHeight="1" x14ac:dyDescent="0.15">
      <c r="A35" s="40" t="s">
        <v>297</v>
      </c>
      <c r="B35" s="88">
        <v>27</v>
      </c>
      <c r="C35" s="89">
        <v>-57.8125</v>
      </c>
      <c r="D35" s="88">
        <v>80</v>
      </c>
      <c r="E35" s="89">
        <v>-78.082191780821915</v>
      </c>
      <c r="F35" s="89">
        <v>2.9629629629629628</v>
      </c>
      <c r="G35" s="88">
        <v>27</v>
      </c>
      <c r="H35" s="89">
        <v>-57.8125</v>
      </c>
      <c r="I35" s="88">
        <v>80</v>
      </c>
      <c r="J35" s="89">
        <v>-78.082191780821915</v>
      </c>
      <c r="K35" s="89">
        <v>2.9629629629629628</v>
      </c>
    </row>
    <row r="36" spans="1:11" ht="9" customHeight="1" x14ac:dyDescent="0.15">
      <c r="A36" s="40" t="s">
        <v>298</v>
      </c>
      <c r="B36" s="88">
        <v>83</v>
      </c>
      <c r="C36" s="89">
        <v>-74.303405572755423</v>
      </c>
      <c r="D36" s="88">
        <v>179</v>
      </c>
      <c r="E36" s="89">
        <v>-68.706293706293707</v>
      </c>
      <c r="F36" s="89">
        <v>2.1566265060240966</v>
      </c>
      <c r="G36" s="88">
        <v>83</v>
      </c>
      <c r="H36" s="89">
        <v>-74.303405572755423</v>
      </c>
      <c r="I36" s="88">
        <v>179</v>
      </c>
      <c r="J36" s="89">
        <v>-68.706293706293707</v>
      </c>
      <c r="K36" s="89">
        <v>2.1566265060240966</v>
      </c>
    </row>
    <row r="37" spans="1:11" ht="9" customHeight="1" x14ac:dyDescent="0.15">
      <c r="A37" s="40" t="s">
        <v>209</v>
      </c>
      <c r="B37" s="88">
        <v>107</v>
      </c>
      <c r="C37" s="89">
        <v>-82.107023411371244</v>
      </c>
      <c r="D37" s="88">
        <v>656</v>
      </c>
      <c r="E37" s="89">
        <v>-49.068322981366457</v>
      </c>
      <c r="F37" s="89">
        <v>6.1308411214953269</v>
      </c>
      <c r="G37" s="88">
        <v>107</v>
      </c>
      <c r="H37" s="89">
        <v>-82.107023411371244</v>
      </c>
      <c r="I37" s="88">
        <v>656</v>
      </c>
      <c r="J37" s="89">
        <v>-49.068322981366457</v>
      </c>
      <c r="K37" s="89">
        <v>6.1308411214953269</v>
      </c>
    </row>
    <row r="38" spans="1:11" ht="9" customHeight="1" x14ac:dyDescent="0.15">
      <c r="A38" s="40" t="s">
        <v>299</v>
      </c>
      <c r="B38" s="88">
        <v>23</v>
      </c>
      <c r="C38" s="89">
        <v>-69.73684210526315</v>
      </c>
      <c r="D38" s="88">
        <v>52</v>
      </c>
      <c r="E38" s="89">
        <v>-50</v>
      </c>
      <c r="F38" s="89">
        <v>2.2608695652173911</v>
      </c>
      <c r="G38" s="88">
        <v>23</v>
      </c>
      <c r="H38" s="89">
        <v>-69.73684210526315</v>
      </c>
      <c r="I38" s="88">
        <v>52</v>
      </c>
      <c r="J38" s="89">
        <v>-50</v>
      </c>
      <c r="K38" s="89">
        <v>2.2608695652173911</v>
      </c>
    </row>
    <row r="39" spans="1:11" ht="9" customHeight="1" x14ac:dyDescent="0.15">
      <c r="A39" s="40" t="s">
        <v>257</v>
      </c>
      <c r="B39" s="88">
        <v>63</v>
      </c>
      <c r="C39" s="89">
        <v>-63.793103448275865</v>
      </c>
      <c r="D39" s="88">
        <v>712</v>
      </c>
      <c r="E39" s="89">
        <v>21.294718909710397</v>
      </c>
      <c r="F39" s="89">
        <v>11.301587301587302</v>
      </c>
      <c r="G39" s="88">
        <v>63</v>
      </c>
      <c r="H39" s="89">
        <v>-63.793103448275865</v>
      </c>
      <c r="I39" s="88">
        <v>712</v>
      </c>
      <c r="J39" s="89">
        <v>21.294718909710397</v>
      </c>
      <c r="K39" s="89">
        <v>11.301587301587302</v>
      </c>
    </row>
    <row r="40" spans="1:11" ht="9" customHeight="1" x14ac:dyDescent="0.15">
      <c r="A40" s="40" t="s">
        <v>258</v>
      </c>
      <c r="B40" s="88">
        <v>11</v>
      </c>
      <c r="C40" s="89">
        <v>-93.333333333333329</v>
      </c>
      <c r="D40" s="88">
        <v>114</v>
      </c>
      <c r="E40" s="89">
        <v>-81.78913738019169</v>
      </c>
      <c r="F40" s="89">
        <v>10.363636363636363</v>
      </c>
      <c r="G40" s="88">
        <v>11</v>
      </c>
      <c r="H40" s="89">
        <v>-93.333333333333329</v>
      </c>
      <c r="I40" s="88">
        <v>114</v>
      </c>
      <c r="J40" s="89">
        <v>-81.78913738019169</v>
      </c>
      <c r="K40" s="89">
        <v>10.363636363636363</v>
      </c>
    </row>
    <row r="41" spans="1:11" ht="9" customHeight="1" x14ac:dyDescent="0.15">
      <c r="A41" s="40" t="s">
        <v>300</v>
      </c>
      <c r="B41" s="88">
        <v>38</v>
      </c>
      <c r="C41" s="89">
        <v>-93.140794223826717</v>
      </c>
      <c r="D41" s="88">
        <v>79</v>
      </c>
      <c r="E41" s="89">
        <v>-92.691951896392226</v>
      </c>
      <c r="F41" s="89">
        <v>2.0789473684210527</v>
      </c>
      <c r="G41" s="88">
        <v>38</v>
      </c>
      <c r="H41" s="89">
        <v>-93.140794223826717</v>
      </c>
      <c r="I41" s="88">
        <v>79</v>
      </c>
      <c r="J41" s="89">
        <v>-92.691951896392226</v>
      </c>
      <c r="K41" s="89">
        <v>2.0789473684210527</v>
      </c>
    </row>
    <row r="42" spans="1:11" ht="9" customHeight="1" x14ac:dyDescent="0.15">
      <c r="A42" s="40" t="s">
        <v>301</v>
      </c>
      <c r="B42" s="88">
        <v>0</v>
      </c>
      <c r="C42" s="92" t="s">
        <v>287</v>
      </c>
      <c r="D42" s="88">
        <v>0</v>
      </c>
      <c r="E42" s="92" t="s">
        <v>287</v>
      </c>
      <c r="F42" s="89">
        <v>0</v>
      </c>
      <c r="G42" s="88">
        <v>0</v>
      </c>
      <c r="H42" s="92" t="s">
        <v>287</v>
      </c>
      <c r="I42" s="88">
        <v>0</v>
      </c>
      <c r="J42" s="92" t="s">
        <v>287</v>
      </c>
      <c r="K42" s="89">
        <v>0</v>
      </c>
    </row>
    <row r="43" spans="1:11" ht="9" customHeight="1" x14ac:dyDescent="0.15">
      <c r="A43" s="40" t="s">
        <v>302</v>
      </c>
      <c r="B43" s="88">
        <v>77</v>
      </c>
      <c r="C43" s="89">
        <v>-74.587458745874585</v>
      </c>
      <c r="D43" s="88">
        <v>504</v>
      </c>
      <c r="E43" s="89">
        <v>-45.276872964169378</v>
      </c>
      <c r="F43" s="89">
        <v>6.5454545454545459</v>
      </c>
      <c r="G43" s="88">
        <v>77</v>
      </c>
      <c r="H43" s="89">
        <v>-74.587458745874585</v>
      </c>
      <c r="I43" s="88">
        <v>504</v>
      </c>
      <c r="J43" s="89">
        <v>-45.276872964169378</v>
      </c>
      <c r="K43" s="89">
        <v>6.5454545454545459</v>
      </c>
    </row>
    <row r="44" spans="1:11" s="4" customFormat="1" ht="18" customHeight="1" x14ac:dyDescent="0.15">
      <c r="A44" s="94" t="s">
        <v>303</v>
      </c>
      <c r="B44" s="86">
        <v>11</v>
      </c>
      <c r="C44" s="87">
        <v>-86.904761904761898</v>
      </c>
      <c r="D44" s="86">
        <v>60</v>
      </c>
      <c r="E44" s="87">
        <v>-62.025316455696199</v>
      </c>
      <c r="F44" s="87">
        <v>5.4545454545454541</v>
      </c>
      <c r="G44" s="86">
        <v>11</v>
      </c>
      <c r="H44" s="87">
        <v>-86.904761904761898</v>
      </c>
      <c r="I44" s="86">
        <v>60</v>
      </c>
      <c r="J44" s="87">
        <v>-62.025316455696199</v>
      </c>
      <c r="K44" s="87">
        <v>5.4545454545454541</v>
      </c>
    </row>
    <row r="45" spans="1:11" ht="9" customHeight="1" x14ac:dyDescent="0.15">
      <c r="A45" s="40" t="s">
        <v>304</v>
      </c>
      <c r="B45" s="88">
        <v>0</v>
      </c>
      <c r="C45" s="92" t="s">
        <v>287</v>
      </c>
      <c r="D45" s="88">
        <v>0</v>
      </c>
      <c r="E45" s="92" t="s">
        <v>287</v>
      </c>
      <c r="F45" s="89">
        <v>0</v>
      </c>
      <c r="G45" s="88">
        <v>0</v>
      </c>
      <c r="H45" s="92" t="s">
        <v>287</v>
      </c>
      <c r="I45" s="88">
        <v>0</v>
      </c>
      <c r="J45" s="92" t="s">
        <v>287</v>
      </c>
      <c r="K45" s="89">
        <v>0</v>
      </c>
    </row>
    <row r="46" spans="1:11" ht="9" customHeight="1" x14ac:dyDescent="0.15">
      <c r="A46" s="40" t="s">
        <v>305</v>
      </c>
      <c r="B46" s="88">
        <v>11</v>
      </c>
      <c r="C46" s="89">
        <v>-82.258064516129025</v>
      </c>
      <c r="D46" s="88">
        <v>60</v>
      </c>
      <c r="E46" s="89">
        <v>-25.925925925925924</v>
      </c>
      <c r="F46" s="89">
        <v>5.4545454545454541</v>
      </c>
      <c r="G46" s="88">
        <v>11</v>
      </c>
      <c r="H46" s="89">
        <v>-82.258064516129025</v>
      </c>
      <c r="I46" s="88">
        <v>60</v>
      </c>
      <c r="J46" s="89">
        <v>-25.925925925925924</v>
      </c>
      <c r="K46" s="89">
        <v>5.4545454545454541</v>
      </c>
    </row>
    <row r="47" spans="1:11" s="4" customFormat="1" ht="18" customHeight="1" x14ac:dyDescent="0.15">
      <c r="A47" s="94" t="s">
        <v>306</v>
      </c>
      <c r="B47" s="86">
        <v>115</v>
      </c>
      <c r="C47" s="87">
        <v>-91.494082840236686</v>
      </c>
      <c r="D47" s="86">
        <v>848</v>
      </c>
      <c r="E47" s="87">
        <v>-75.255325357455504</v>
      </c>
      <c r="F47" s="87">
        <v>7.3739130434782609</v>
      </c>
      <c r="G47" s="86">
        <v>115</v>
      </c>
      <c r="H47" s="87">
        <v>-91.494082840236686</v>
      </c>
      <c r="I47" s="86">
        <v>848</v>
      </c>
      <c r="J47" s="87">
        <v>-75.255325357455504</v>
      </c>
      <c r="K47" s="87">
        <v>7.3739130434782609</v>
      </c>
    </row>
    <row r="48" spans="1:11" ht="9" customHeight="1" x14ac:dyDescent="0.15">
      <c r="A48" s="40" t="s">
        <v>307</v>
      </c>
      <c r="B48" s="88">
        <v>2</v>
      </c>
      <c r="C48" s="89">
        <v>-97.368421052631575</v>
      </c>
      <c r="D48" s="88">
        <v>2</v>
      </c>
      <c r="E48" s="89">
        <v>-97.701149425287355</v>
      </c>
      <c r="F48" s="89">
        <v>1</v>
      </c>
      <c r="G48" s="88">
        <v>2</v>
      </c>
      <c r="H48" s="89">
        <v>-97.368421052631575</v>
      </c>
      <c r="I48" s="88">
        <v>2</v>
      </c>
      <c r="J48" s="89">
        <v>-97.701149425287355</v>
      </c>
      <c r="K48" s="89">
        <v>1</v>
      </c>
    </row>
    <row r="49" spans="1:13" ht="9" customHeight="1" x14ac:dyDescent="0.15">
      <c r="A49" s="40" t="s">
        <v>308</v>
      </c>
      <c r="B49" s="88">
        <v>48</v>
      </c>
      <c r="C49" s="89">
        <v>-88.08933002481389</v>
      </c>
      <c r="D49" s="88">
        <v>186</v>
      </c>
      <c r="E49" s="89">
        <v>-78.091872791519435</v>
      </c>
      <c r="F49" s="89">
        <v>3.875</v>
      </c>
      <c r="G49" s="88">
        <v>48</v>
      </c>
      <c r="H49" s="89">
        <v>-88.08933002481389</v>
      </c>
      <c r="I49" s="88">
        <v>186</v>
      </c>
      <c r="J49" s="89">
        <v>-78.091872791519435</v>
      </c>
      <c r="K49" s="89">
        <v>3.875</v>
      </c>
    </row>
    <row r="50" spans="1:13" ht="9" customHeight="1" x14ac:dyDescent="0.15">
      <c r="A50" s="40" t="s">
        <v>259</v>
      </c>
      <c r="B50" s="88">
        <v>1</v>
      </c>
      <c r="C50" s="89">
        <v>-98.275862068965523</v>
      </c>
      <c r="D50" s="88">
        <v>2</v>
      </c>
      <c r="E50" s="89">
        <v>-99.221789883268485</v>
      </c>
      <c r="F50" s="89">
        <v>2</v>
      </c>
      <c r="G50" s="88">
        <v>1</v>
      </c>
      <c r="H50" s="89">
        <v>-98.275862068965523</v>
      </c>
      <c r="I50" s="88">
        <v>2</v>
      </c>
      <c r="J50" s="89">
        <v>-99.221789883268485</v>
      </c>
      <c r="K50" s="89">
        <v>2</v>
      </c>
    </row>
    <row r="51" spans="1:13" ht="9" customHeight="1" x14ac:dyDescent="0.15">
      <c r="A51" s="40" t="s">
        <v>309</v>
      </c>
      <c r="B51" s="88">
        <v>1</v>
      </c>
      <c r="C51" s="89">
        <v>-99.358974358974365</v>
      </c>
      <c r="D51" s="88">
        <v>1</v>
      </c>
      <c r="E51" s="89">
        <v>-99.565217391304344</v>
      </c>
      <c r="F51" s="89">
        <v>1</v>
      </c>
      <c r="G51" s="88">
        <v>1</v>
      </c>
      <c r="H51" s="89">
        <v>-99.358974358974365</v>
      </c>
      <c r="I51" s="88">
        <v>1</v>
      </c>
      <c r="J51" s="89">
        <v>-99.565217391304344</v>
      </c>
      <c r="K51" s="89">
        <v>1</v>
      </c>
    </row>
    <row r="52" spans="1:13" ht="9" customHeight="1" x14ac:dyDescent="0.15">
      <c r="A52" s="40" t="s">
        <v>260</v>
      </c>
      <c r="B52" s="88">
        <v>24</v>
      </c>
      <c r="C52" s="89">
        <v>-78.94736842105263</v>
      </c>
      <c r="D52" s="88">
        <v>328</v>
      </c>
      <c r="E52" s="89">
        <v>52.558139534883708</v>
      </c>
      <c r="F52" s="89">
        <v>13.666666666666666</v>
      </c>
      <c r="G52" s="88">
        <v>24</v>
      </c>
      <c r="H52" s="89">
        <v>-78.94736842105263</v>
      </c>
      <c r="I52" s="88">
        <v>328</v>
      </c>
      <c r="J52" s="89">
        <v>52.558139534883708</v>
      </c>
      <c r="K52" s="89">
        <v>13.666666666666666</v>
      </c>
    </row>
    <row r="53" spans="1:13" ht="9" customHeight="1" x14ac:dyDescent="0.15">
      <c r="A53" s="40" t="s">
        <v>310</v>
      </c>
      <c r="B53" s="88">
        <v>12</v>
      </c>
      <c r="C53" s="89">
        <v>-95.102040816326536</v>
      </c>
      <c r="D53" s="88">
        <v>79</v>
      </c>
      <c r="E53" s="89">
        <v>-83.609958506224075</v>
      </c>
      <c r="F53" s="89">
        <v>6.583333333333333</v>
      </c>
      <c r="G53" s="88">
        <v>12</v>
      </c>
      <c r="H53" s="89">
        <v>-95.102040816326536</v>
      </c>
      <c r="I53" s="88">
        <v>79</v>
      </c>
      <c r="J53" s="89">
        <v>-83.609958506224075</v>
      </c>
      <c r="K53" s="89">
        <v>6.583333333333333</v>
      </c>
    </row>
    <row r="54" spans="1:13" ht="9" customHeight="1" x14ac:dyDescent="0.15">
      <c r="A54" s="40" t="s">
        <v>311</v>
      </c>
      <c r="B54" s="88">
        <v>0</v>
      </c>
      <c r="C54" s="92" t="s">
        <v>287</v>
      </c>
      <c r="D54" s="88">
        <v>2</v>
      </c>
      <c r="E54" s="89">
        <v>-98.611111111111114</v>
      </c>
      <c r="F54" s="89">
        <v>0</v>
      </c>
      <c r="G54" s="88">
        <v>0</v>
      </c>
      <c r="H54" s="92" t="s">
        <v>287</v>
      </c>
      <c r="I54" s="88">
        <v>2</v>
      </c>
      <c r="J54" s="89">
        <v>-98.611111111111114</v>
      </c>
      <c r="K54" s="89">
        <v>0</v>
      </c>
    </row>
    <row r="55" spans="1:13" ht="9" customHeight="1" x14ac:dyDescent="0.15">
      <c r="A55" s="40" t="s">
        <v>312</v>
      </c>
      <c r="B55" s="88">
        <v>27</v>
      </c>
      <c r="C55" s="89">
        <v>-83.832335329341319</v>
      </c>
      <c r="D55" s="88">
        <v>248</v>
      </c>
      <c r="E55" s="89">
        <v>-78.675838349097162</v>
      </c>
      <c r="F55" s="89">
        <v>9.1851851851851851</v>
      </c>
      <c r="G55" s="88">
        <v>27</v>
      </c>
      <c r="H55" s="89">
        <v>-83.832335329341319</v>
      </c>
      <c r="I55" s="88">
        <v>248</v>
      </c>
      <c r="J55" s="89">
        <v>-78.675838349097162</v>
      </c>
      <c r="K55" s="89">
        <v>9.1851851851851851</v>
      </c>
    </row>
    <row r="56" spans="1:13" s="4" customFormat="1" ht="18" customHeight="1" x14ac:dyDescent="0.15">
      <c r="A56" s="94" t="s">
        <v>313</v>
      </c>
      <c r="B56" s="86">
        <v>80</v>
      </c>
      <c r="C56" s="87">
        <v>-91.596638655462186</v>
      </c>
      <c r="D56" s="86">
        <v>593</v>
      </c>
      <c r="E56" s="87">
        <v>-76.616719242902207</v>
      </c>
      <c r="F56" s="87">
        <v>7.4124999999999996</v>
      </c>
      <c r="G56" s="86">
        <v>80</v>
      </c>
      <c r="H56" s="87">
        <v>-91.596638655462186</v>
      </c>
      <c r="I56" s="86">
        <v>593</v>
      </c>
      <c r="J56" s="87">
        <v>-76.616719242902207</v>
      </c>
      <c r="K56" s="87">
        <v>7.4124999999999996</v>
      </c>
    </row>
    <row r="57" spans="1:13" ht="9" customHeight="1" x14ac:dyDescent="0.15">
      <c r="A57" s="40" t="s">
        <v>314</v>
      </c>
      <c r="B57" s="88">
        <v>12</v>
      </c>
      <c r="C57" s="89">
        <v>-87.878787878787875</v>
      </c>
      <c r="D57" s="88">
        <v>151</v>
      </c>
      <c r="E57" s="89">
        <v>-67.386609071274307</v>
      </c>
      <c r="F57" s="89">
        <v>12.583333333333334</v>
      </c>
      <c r="G57" s="88">
        <v>12</v>
      </c>
      <c r="H57" s="89">
        <v>-87.878787878787875</v>
      </c>
      <c r="I57" s="88">
        <v>151</v>
      </c>
      <c r="J57" s="89">
        <v>-67.386609071274307</v>
      </c>
      <c r="K57" s="89">
        <v>12.583333333333334</v>
      </c>
    </row>
    <row r="58" spans="1:13" ht="9" customHeight="1" x14ac:dyDescent="0.15">
      <c r="A58" s="40" t="s">
        <v>315</v>
      </c>
      <c r="B58" s="88">
        <v>40</v>
      </c>
      <c r="C58" s="89">
        <v>-93.589743589743591</v>
      </c>
      <c r="D58" s="88">
        <v>308</v>
      </c>
      <c r="E58" s="89">
        <v>-80.616740088105729</v>
      </c>
      <c r="F58" s="89">
        <v>7.7</v>
      </c>
      <c r="G58" s="88">
        <v>40</v>
      </c>
      <c r="H58" s="89">
        <v>-93.589743589743591</v>
      </c>
      <c r="I58" s="88">
        <v>308</v>
      </c>
      <c r="J58" s="89">
        <v>-80.616740088105729</v>
      </c>
      <c r="K58" s="89">
        <v>7.7</v>
      </c>
    </row>
    <row r="59" spans="1:13" ht="9" customHeight="1" x14ac:dyDescent="0.15">
      <c r="A59" s="40" t="s">
        <v>316</v>
      </c>
      <c r="B59" s="88">
        <v>26</v>
      </c>
      <c r="C59" s="89">
        <v>-35</v>
      </c>
      <c r="D59" s="88">
        <v>127</v>
      </c>
      <c r="E59" s="89">
        <v>69.333333333333343</v>
      </c>
      <c r="F59" s="89">
        <v>4.884615384615385</v>
      </c>
      <c r="G59" s="88">
        <v>26</v>
      </c>
      <c r="H59" s="89">
        <v>-35</v>
      </c>
      <c r="I59" s="88">
        <v>127</v>
      </c>
      <c r="J59" s="89">
        <v>69.333333333333343</v>
      </c>
      <c r="K59" s="89">
        <v>4.884615384615385</v>
      </c>
    </row>
    <row r="60" spans="1:13" ht="9" customHeight="1" x14ac:dyDescent="0.15">
      <c r="A60" s="40" t="s">
        <v>317</v>
      </c>
      <c r="B60" s="88">
        <v>0</v>
      </c>
      <c r="C60" s="92" t="s">
        <v>287</v>
      </c>
      <c r="D60" s="88">
        <v>0</v>
      </c>
      <c r="E60" s="92" t="s">
        <v>287</v>
      </c>
      <c r="F60" s="89">
        <v>0</v>
      </c>
      <c r="G60" s="88">
        <v>0</v>
      </c>
      <c r="H60" s="92" t="s">
        <v>287</v>
      </c>
      <c r="I60" s="88">
        <v>0</v>
      </c>
      <c r="J60" s="92" t="s">
        <v>287</v>
      </c>
      <c r="K60" s="89">
        <v>0</v>
      </c>
    </row>
    <row r="61" spans="1:13" ht="9" customHeight="1" x14ac:dyDescent="0.15">
      <c r="A61" s="82" t="s">
        <v>318</v>
      </c>
      <c r="B61" s="88">
        <v>0</v>
      </c>
      <c r="C61" s="89">
        <v>0</v>
      </c>
      <c r="D61" s="88">
        <v>0</v>
      </c>
      <c r="E61" s="89">
        <v>0</v>
      </c>
      <c r="F61" s="89">
        <v>0</v>
      </c>
      <c r="G61" s="88">
        <v>0</v>
      </c>
      <c r="H61" s="89">
        <v>0</v>
      </c>
      <c r="I61" s="88">
        <v>0</v>
      </c>
      <c r="J61" s="89">
        <v>0</v>
      </c>
      <c r="K61" s="89">
        <v>0</v>
      </c>
      <c r="M61" s="43"/>
    </row>
    <row r="62" spans="1:13" ht="9" customHeight="1" x14ac:dyDescent="0.15">
      <c r="A62" s="40" t="s">
        <v>319</v>
      </c>
      <c r="B62" s="88">
        <v>2</v>
      </c>
      <c r="C62" s="89">
        <v>-98.425196850393704</v>
      </c>
      <c r="D62" s="88">
        <v>7</v>
      </c>
      <c r="E62" s="89">
        <v>-97.643097643097647</v>
      </c>
      <c r="F62" s="89">
        <v>3.5</v>
      </c>
      <c r="G62" s="88">
        <v>2</v>
      </c>
      <c r="H62" s="89">
        <v>-98.425196850393704</v>
      </c>
      <c r="I62" s="88">
        <v>7</v>
      </c>
      <c r="J62" s="89">
        <v>-97.643097643097647</v>
      </c>
      <c r="K62" s="89">
        <v>3.5</v>
      </c>
      <c r="M62" s="43"/>
    </row>
    <row r="63" spans="1:13" s="4" customFormat="1" ht="18" customHeight="1" x14ac:dyDescent="0.15">
      <c r="A63" s="94" t="s">
        <v>320</v>
      </c>
      <c r="B63" s="86">
        <v>2</v>
      </c>
      <c r="C63" s="87">
        <v>-97.142857142857139</v>
      </c>
      <c r="D63" s="86">
        <v>2</v>
      </c>
      <c r="E63" s="87">
        <v>-98.742138364779876</v>
      </c>
      <c r="F63" s="87">
        <v>1</v>
      </c>
      <c r="G63" s="86">
        <v>2</v>
      </c>
      <c r="H63" s="87">
        <v>-97.142857142857139</v>
      </c>
      <c r="I63" s="86">
        <v>2</v>
      </c>
      <c r="J63" s="87">
        <v>-98.742138364779876</v>
      </c>
      <c r="K63" s="87">
        <v>1</v>
      </c>
    </row>
    <row r="64" spans="1:13" ht="9" customHeight="1" x14ac:dyDescent="0.15">
      <c r="A64" s="40" t="s">
        <v>321</v>
      </c>
      <c r="B64" s="88">
        <v>0</v>
      </c>
      <c r="C64" s="92" t="s">
        <v>287</v>
      </c>
      <c r="D64" s="88">
        <v>0</v>
      </c>
      <c r="E64" s="92" t="s">
        <v>287</v>
      </c>
      <c r="F64" s="89">
        <v>0</v>
      </c>
      <c r="G64" s="88">
        <v>0</v>
      </c>
      <c r="H64" s="92" t="s">
        <v>287</v>
      </c>
      <c r="I64" s="88">
        <v>0</v>
      </c>
      <c r="J64" s="92" t="s">
        <v>287</v>
      </c>
      <c r="K64" s="89">
        <v>0</v>
      </c>
    </row>
    <row r="65" spans="1:11" ht="9" customHeight="1" x14ac:dyDescent="0.15">
      <c r="A65" s="40" t="s">
        <v>322</v>
      </c>
      <c r="B65" s="88">
        <v>2</v>
      </c>
      <c r="C65" s="89">
        <v>-84.615384615384613</v>
      </c>
      <c r="D65" s="88">
        <v>2</v>
      </c>
      <c r="E65" s="89">
        <v>-92.307692307692307</v>
      </c>
      <c r="F65" s="89">
        <v>1</v>
      </c>
      <c r="G65" s="88">
        <v>2</v>
      </c>
      <c r="H65" s="89">
        <v>-84.615384615384613</v>
      </c>
      <c r="I65" s="88">
        <v>2</v>
      </c>
      <c r="J65" s="89">
        <v>-92.307692307692307</v>
      </c>
      <c r="K65" s="89">
        <v>1</v>
      </c>
    </row>
    <row r="66" spans="1:11" s="4" customFormat="1" ht="18" customHeight="1" x14ac:dyDescent="0.15">
      <c r="A66" s="94" t="s">
        <v>323</v>
      </c>
      <c r="B66" s="86">
        <v>18</v>
      </c>
      <c r="C66" s="87">
        <v>-88.75</v>
      </c>
      <c r="D66" s="86">
        <v>25</v>
      </c>
      <c r="E66" s="87">
        <v>-91.103202846975094</v>
      </c>
      <c r="F66" s="87">
        <v>1.3888888888888888</v>
      </c>
      <c r="G66" s="86">
        <v>18</v>
      </c>
      <c r="H66" s="87">
        <v>-88.75</v>
      </c>
      <c r="I66" s="86">
        <v>25</v>
      </c>
      <c r="J66" s="87">
        <v>-91.103202846975094</v>
      </c>
      <c r="K66" s="87">
        <v>1.3888888888888888</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2" customWidth="1"/>
    <col min="2" max="11" width="7.140625" style="19" customWidth="1"/>
    <col min="12" max="13" width="11.42578125" style="12"/>
    <col min="14" max="14" width="11.85546875" style="12" customWidth="1"/>
    <col min="15" max="16384" width="11.42578125" style="12"/>
  </cols>
  <sheetData>
    <row r="1" spans="1:11" s="13" customFormat="1" ht="39.950000000000003" customHeight="1" x14ac:dyDescent="0.2">
      <c r="A1" s="187" t="s">
        <v>144</v>
      </c>
      <c r="B1" s="187"/>
      <c r="C1" s="187"/>
      <c r="D1" s="187"/>
      <c r="E1" s="187"/>
      <c r="F1" s="187"/>
      <c r="G1" s="187"/>
      <c r="H1" s="187"/>
      <c r="I1" s="187"/>
      <c r="J1" s="187"/>
      <c r="K1" s="187"/>
    </row>
    <row r="2" spans="1:11" s="13" customFormat="1" ht="9.9499999999999993" customHeight="1" x14ac:dyDescent="0.2">
      <c r="A2" s="204" t="s">
        <v>117</v>
      </c>
      <c r="B2" s="199" t="s">
        <v>268</v>
      </c>
      <c r="C2" s="195"/>
      <c r="D2" s="195"/>
      <c r="E2" s="195"/>
      <c r="F2" s="195"/>
      <c r="G2" s="200" t="s">
        <v>269</v>
      </c>
      <c r="H2" s="201"/>
      <c r="I2" s="201"/>
      <c r="J2" s="201"/>
      <c r="K2" s="201"/>
    </row>
    <row r="3" spans="1:11" s="13" customFormat="1" ht="9.9499999999999993" customHeight="1" x14ac:dyDescent="0.2">
      <c r="A3" s="205"/>
      <c r="B3" s="194" t="s">
        <v>99</v>
      </c>
      <c r="C3" s="196"/>
      <c r="D3" s="207" t="s">
        <v>97</v>
      </c>
      <c r="E3" s="207"/>
      <c r="F3" s="202" t="s">
        <v>43</v>
      </c>
      <c r="G3" s="207" t="s">
        <v>99</v>
      </c>
      <c r="H3" s="207"/>
      <c r="I3" s="207" t="s">
        <v>97</v>
      </c>
      <c r="J3" s="207"/>
      <c r="K3" s="208" t="s">
        <v>43</v>
      </c>
    </row>
    <row r="4" spans="1:11" s="13" customFormat="1" ht="45" customHeight="1" x14ac:dyDescent="0.2">
      <c r="A4" s="205"/>
      <c r="B4" s="14" t="s">
        <v>100</v>
      </c>
      <c r="C4" s="15" t="s">
        <v>116</v>
      </c>
      <c r="D4" s="15" t="s">
        <v>100</v>
      </c>
      <c r="E4" s="15" t="s">
        <v>116</v>
      </c>
      <c r="F4" s="203"/>
      <c r="G4" s="15" t="s">
        <v>100</v>
      </c>
      <c r="H4" s="15" t="s">
        <v>119</v>
      </c>
      <c r="I4" s="15" t="s">
        <v>100</v>
      </c>
      <c r="J4" s="15" t="s">
        <v>119</v>
      </c>
      <c r="K4" s="208"/>
    </row>
    <row r="5" spans="1:11" s="13" customFormat="1" ht="9.9499999999999993" customHeight="1" x14ac:dyDescent="0.2">
      <c r="A5" s="206"/>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324</v>
      </c>
      <c r="B6" s="86">
        <v>18</v>
      </c>
      <c r="C6" s="87">
        <v>-98.671586715867164</v>
      </c>
      <c r="D6" s="86">
        <v>86</v>
      </c>
      <c r="E6" s="87">
        <v>-98.060879368658405</v>
      </c>
      <c r="F6" s="87">
        <v>4.7777777777777777</v>
      </c>
      <c r="G6" s="86">
        <v>18</v>
      </c>
      <c r="H6" s="87">
        <v>-98.671586715867164</v>
      </c>
      <c r="I6" s="86">
        <v>86</v>
      </c>
      <c r="J6" s="87">
        <v>-98.060879368658405</v>
      </c>
      <c r="K6" s="87">
        <v>4.7777777777777777</v>
      </c>
    </row>
    <row r="7" spans="1:11" s="4" customFormat="1" ht="18" customHeight="1" x14ac:dyDescent="0.15">
      <c r="A7" s="94" t="s">
        <v>45</v>
      </c>
      <c r="B7" s="86">
        <v>17</v>
      </c>
      <c r="C7" s="87">
        <v>-98.730395817774465</v>
      </c>
      <c r="D7" s="86">
        <v>85</v>
      </c>
      <c r="E7" s="87">
        <v>-98.067742668788355</v>
      </c>
      <c r="F7" s="87">
        <v>5</v>
      </c>
      <c r="G7" s="86">
        <v>17</v>
      </c>
      <c r="H7" s="87">
        <v>-98.730395817774465</v>
      </c>
      <c r="I7" s="86">
        <v>85</v>
      </c>
      <c r="J7" s="87">
        <v>-98.067742668788355</v>
      </c>
      <c r="K7" s="87">
        <v>5</v>
      </c>
    </row>
    <row r="8" spans="1:11" s="4" customFormat="1" ht="18" customHeight="1" x14ac:dyDescent="0.15">
      <c r="A8" s="94" t="s">
        <v>118</v>
      </c>
      <c r="B8" s="86">
        <v>1</v>
      </c>
      <c r="C8" s="87">
        <v>-93.75</v>
      </c>
      <c r="D8" s="86">
        <v>1</v>
      </c>
      <c r="E8" s="87">
        <v>-97.222222222222229</v>
      </c>
      <c r="F8" s="87">
        <v>1</v>
      </c>
      <c r="G8" s="86">
        <v>1</v>
      </c>
      <c r="H8" s="87">
        <v>-93.75</v>
      </c>
      <c r="I8" s="86">
        <v>1</v>
      </c>
      <c r="J8" s="87">
        <v>-97.222222222222229</v>
      </c>
      <c r="K8" s="87">
        <v>1</v>
      </c>
    </row>
    <row r="9" spans="1:11" s="4" customFormat="1" ht="18" customHeight="1" x14ac:dyDescent="0.15">
      <c r="A9" s="94" t="s">
        <v>280</v>
      </c>
      <c r="B9" s="86">
        <v>1</v>
      </c>
      <c r="C9" s="87">
        <v>-93.75</v>
      </c>
      <c r="D9" s="86">
        <v>1</v>
      </c>
      <c r="E9" s="87">
        <v>-97.222222222222229</v>
      </c>
      <c r="F9" s="87">
        <v>1</v>
      </c>
      <c r="G9" s="86">
        <v>1</v>
      </c>
      <c r="H9" s="87">
        <v>-93.75</v>
      </c>
      <c r="I9" s="86">
        <v>1</v>
      </c>
      <c r="J9" s="87">
        <v>-97.222222222222229</v>
      </c>
      <c r="K9" s="87">
        <v>1</v>
      </c>
    </row>
    <row r="10" spans="1:11" ht="9" customHeight="1" x14ac:dyDescent="0.15">
      <c r="A10" s="40" t="s">
        <v>281</v>
      </c>
      <c r="B10" s="88" t="s">
        <v>325</v>
      </c>
      <c r="C10" s="92" t="s">
        <v>287</v>
      </c>
      <c r="D10" s="88" t="s">
        <v>325</v>
      </c>
      <c r="E10" s="92" t="s">
        <v>287</v>
      </c>
      <c r="F10" s="89">
        <v>0</v>
      </c>
      <c r="G10" s="88" t="s">
        <v>325</v>
      </c>
      <c r="H10" s="92" t="s">
        <v>287</v>
      </c>
      <c r="I10" s="88" t="s">
        <v>325</v>
      </c>
      <c r="J10" s="92" t="s">
        <v>287</v>
      </c>
      <c r="K10" s="89">
        <v>0</v>
      </c>
    </row>
    <row r="11" spans="1:11" ht="9" customHeight="1" x14ac:dyDescent="0.15">
      <c r="A11" s="40" t="s">
        <v>256</v>
      </c>
      <c r="B11" s="88" t="s">
        <v>325</v>
      </c>
      <c r="C11" s="89">
        <v>0</v>
      </c>
      <c r="D11" s="88" t="s">
        <v>325</v>
      </c>
      <c r="E11" s="89">
        <v>0</v>
      </c>
      <c r="F11" s="89">
        <v>0</v>
      </c>
      <c r="G11" s="88" t="s">
        <v>325</v>
      </c>
      <c r="H11" s="89">
        <v>0</v>
      </c>
      <c r="I11" s="88" t="s">
        <v>325</v>
      </c>
      <c r="J11" s="89">
        <v>0</v>
      </c>
      <c r="K11" s="89">
        <v>0</v>
      </c>
    </row>
    <row r="12" spans="1:11" ht="9" customHeight="1" x14ac:dyDescent="0.15">
      <c r="A12" s="40" t="s">
        <v>253</v>
      </c>
      <c r="B12" s="88" t="s">
        <v>325</v>
      </c>
      <c r="C12" s="89">
        <v>0</v>
      </c>
      <c r="D12" s="88" t="s">
        <v>325</v>
      </c>
      <c r="E12" s="89">
        <v>0</v>
      </c>
      <c r="F12" s="89">
        <v>0</v>
      </c>
      <c r="G12" s="88" t="s">
        <v>325</v>
      </c>
      <c r="H12" s="89">
        <v>0</v>
      </c>
      <c r="I12" s="88" t="s">
        <v>325</v>
      </c>
      <c r="J12" s="89">
        <v>0</v>
      </c>
      <c r="K12" s="89">
        <v>0</v>
      </c>
    </row>
    <row r="13" spans="1:11" ht="9" customHeight="1" x14ac:dyDescent="0.15">
      <c r="A13" s="40" t="s">
        <v>282</v>
      </c>
      <c r="B13" s="88" t="s">
        <v>325</v>
      </c>
      <c r="C13" s="89">
        <v>0</v>
      </c>
      <c r="D13" s="88" t="s">
        <v>325</v>
      </c>
      <c r="E13" s="89">
        <v>0</v>
      </c>
      <c r="F13" s="89">
        <v>0</v>
      </c>
      <c r="G13" s="88" t="s">
        <v>325</v>
      </c>
      <c r="H13" s="89">
        <v>0</v>
      </c>
      <c r="I13" s="88" t="s">
        <v>325</v>
      </c>
      <c r="J13" s="89">
        <v>0</v>
      </c>
      <c r="K13" s="89">
        <v>0</v>
      </c>
    </row>
    <row r="14" spans="1:11" ht="9" customHeight="1" x14ac:dyDescent="0.15">
      <c r="A14" s="40" t="s">
        <v>283</v>
      </c>
      <c r="B14" s="88" t="s">
        <v>325</v>
      </c>
      <c r="C14" s="92" t="s">
        <v>287</v>
      </c>
      <c r="D14" s="88" t="s">
        <v>325</v>
      </c>
      <c r="E14" s="92" t="s">
        <v>287</v>
      </c>
      <c r="F14" s="89">
        <v>0</v>
      </c>
      <c r="G14" s="88" t="s">
        <v>325</v>
      </c>
      <c r="H14" s="92" t="s">
        <v>287</v>
      </c>
      <c r="I14" s="88" t="s">
        <v>325</v>
      </c>
      <c r="J14" s="92" t="s">
        <v>287</v>
      </c>
      <c r="K14" s="89">
        <v>0</v>
      </c>
    </row>
    <row r="15" spans="1:11" ht="9" customHeight="1" x14ac:dyDescent="0.15">
      <c r="A15" s="40" t="s">
        <v>49</v>
      </c>
      <c r="B15" s="88" t="s">
        <v>325</v>
      </c>
      <c r="C15" s="92" t="s">
        <v>287</v>
      </c>
      <c r="D15" s="88" t="s">
        <v>325</v>
      </c>
      <c r="E15" s="92" t="s">
        <v>287</v>
      </c>
      <c r="F15" s="89">
        <v>0</v>
      </c>
      <c r="G15" s="88" t="s">
        <v>325</v>
      </c>
      <c r="H15" s="92" t="s">
        <v>287</v>
      </c>
      <c r="I15" s="88" t="s">
        <v>325</v>
      </c>
      <c r="J15" s="92" t="s">
        <v>287</v>
      </c>
      <c r="K15" s="89">
        <v>0</v>
      </c>
    </row>
    <row r="16" spans="1:11" ht="9" customHeight="1" x14ac:dyDescent="0.15">
      <c r="A16" s="40" t="s">
        <v>284</v>
      </c>
      <c r="B16" s="88" t="s">
        <v>325</v>
      </c>
      <c r="C16" s="89">
        <v>0</v>
      </c>
      <c r="D16" s="88" t="s">
        <v>325</v>
      </c>
      <c r="E16" s="89">
        <v>0</v>
      </c>
      <c r="F16" s="89">
        <v>0</v>
      </c>
      <c r="G16" s="88" t="s">
        <v>325</v>
      </c>
      <c r="H16" s="89">
        <v>0</v>
      </c>
      <c r="I16" s="88" t="s">
        <v>325</v>
      </c>
      <c r="J16" s="89">
        <v>0</v>
      </c>
      <c r="K16" s="89">
        <v>0</v>
      </c>
    </row>
    <row r="17" spans="1:11" ht="9" customHeight="1" x14ac:dyDescent="0.15">
      <c r="A17" s="40" t="s">
        <v>285</v>
      </c>
      <c r="B17" s="88" t="s">
        <v>325</v>
      </c>
      <c r="C17" s="89">
        <v>0</v>
      </c>
      <c r="D17" s="88" t="s">
        <v>325</v>
      </c>
      <c r="E17" s="89">
        <v>0</v>
      </c>
      <c r="F17" s="89">
        <v>0</v>
      </c>
      <c r="G17" s="88" t="s">
        <v>325</v>
      </c>
      <c r="H17" s="89">
        <v>0</v>
      </c>
      <c r="I17" s="88" t="s">
        <v>325</v>
      </c>
      <c r="J17" s="89">
        <v>0</v>
      </c>
      <c r="K17" s="89">
        <v>0</v>
      </c>
    </row>
    <row r="18" spans="1:11" ht="9" customHeight="1" x14ac:dyDescent="0.15">
      <c r="A18" s="40" t="s">
        <v>286</v>
      </c>
      <c r="B18" s="88" t="s">
        <v>325</v>
      </c>
      <c r="C18" s="89">
        <v>0</v>
      </c>
      <c r="D18" s="88" t="s">
        <v>325</v>
      </c>
      <c r="E18" s="89">
        <v>0</v>
      </c>
      <c r="F18" s="89">
        <v>0</v>
      </c>
      <c r="G18" s="88" t="s">
        <v>325</v>
      </c>
      <c r="H18" s="89">
        <v>0</v>
      </c>
      <c r="I18" s="88" t="s">
        <v>325</v>
      </c>
      <c r="J18" s="89">
        <v>0</v>
      </c>
      <c r="K18" s="89">
        <v>0</v>
      </c>
    </row>
    <row r="19" spans="1:11" ht="9" customHeight="1" x14ac:dyDescent="0.15">
      <c r="A19" s="40" t="s">
        <v>210</v>
      </c>
      <c r="B19" s="88" t="s">
        <v>325</v>
      </c>
      <c r="C19" s="92" t="s">
        <v>287</v>
      </c>
      <c r="D19" s="88" t="s">
        <v>325</v>
      </c>
      <c r="E19" s="92" t="s">
        <v>287</v>
      </c>
      <c r="F19" s="89">
        <v>0</v>
      </c>
      <c r="G19" s="88" t="s">
        <v>325</v>
      </c>
      <c r="H19" s="92" t="s">
        <v>287</v>
      </c>
      <c r="I19" s="88" t="s">
        <v>325</v>
      </c>
      <c r="J19" s="92" t="s">
        <v>287</v>
      </c>
      <c r="K19" s="89">
        <v>0</v>
      </c>
    </row>
    <row r="20" spans="1:11" ht="9" customHeight="1" x14ac:dyDescent="0.15">
      <c r="A20" s="82" t="s">
        <v>288</v>
      </c>
      <c r="B20" s="88" t="s">
        <v>325</v>
      </c>
      <c r="C20" s="89">
        <v>0</v>
      </c>
      <c r="D20" s="88" t="s">
        <v>325</v>
      </c>
      <c r="E20" s="89">
        <v>0</v>
      </c>
      <c r="F20" s="89">
        <v>0</v>
      </c>
      <c r="G20" s="88" t="s">
        <v>325</v>
      </c>
      <c r="H20" s="89">
        <v>0</v>
      </c>
      <c r="I20" s="88" t="s">
        <v>325</v>
      </c>
      <c r="J20" s="89">
        <v>0</v>
      </c>
      <c r="K20" s="89">
        <v>0</v>
      </c>
    </row>
    <row r="21" spans="1:11" ht="9" customHeight="1" x14ac:dyDescent="0.15">
      <c r="A21" s="40" t="s">
        <v>289</v>
      </c>
      <c r="B21" s="88" t="s">
        <v>325</v>
      </c>
      <c r="C21" s="89">
        <v>0</v>
      </c>
      <c r="D21" s="88" t="s">
        <v>325</v>
      </c>
      <c r="E21" s="89">
        <v>0</v>
      </c>
      <c r="F21" s="89">
        <v>0</v>
      </c>
      <c r="G21" s="88" t="s">
        <v>325</v>
      </c>
      <c r="H21" s="89">
        <v>0</v>
      </c>
      <c r="I21" s="88" t="s">
        <v>325</v>
      </c>
      <c r="J21" s="89">
        <v>0</v>
      </c>
      <c r="K21" s="89">
        <v>0</v>
      </c>
    </row>
    <row r="22" spans="1:11" ht="9" customHeight="1" x14ac:dyDescent="0.15">
      <c r="A22" s="40" t="s">
        <v>290</v>
      </c>
      <c r="B22" s="88" t="s">
        <v>325</v>
      </c>
      <c r="C22" s="89">
        <v>0</v>
      </c>
      <c r="D22" s="88" t="s">
        <v>325</v>
      </c>
      <c r="E22" s="89">
        <v>0</v>
      </c>
      <c r="F22" s="89">
        <v>0</v>
      </c>
      <c r="G22" s="88" t="s">
        <v>325</v>
      </c>
      <c r="H22" s="89">
        <v>0</v>
      </c>
      <c r="I22" s="88" t="s">
        <v>325</v>
      </c>
      <c r="J22" s="89">
        <v>0</v>
      </c>
      <c r="K22" s="89">
        <v>0</v>
      </c>
    </row>
    <row r="23" spans="1:11" ht="9" customHeight="1" x14ac:dyDescent="0.15">
      <c r="A23" s="40" t="s">
        <v>291</v>
      </c>
      <c r="B23" s="88" t="s">
        <v>325</v>
      </c>
      <c r="C23" s="89">
        <v>0</v>
      </c>
      <c r="D23" s="88" t="s">
        <v>325</v>
      </c>
      <c r="E23" s="89">
        <v>0</v>
      </c>
      <c r="F23" s="89">
        <v>0</v>
      </c>
      <c r="G23" s="88" t="s">
        <v>325</v>
      </c>
      <c r="H23" s="89">
        <v>0</v>
      </c>
      <c r="I23" s="88" t="s">
        <v>325</v>
      </c>
      <c r="J23" s="89">
        <v>0</v>
      </c>
      <c r="K23" s="89">
        <v>0</v>
      </c>
    </row>
    <row r="24" spans="1:11" ht="9" customHeight="1" x14ac:dyDescent="0.15">
      <c r="A24" s="40" t="s">
        <v>292</v>
      </c>
      <c r="B24" s="88" t="s">
        <v>325</v>
      </c>
      <c r="C24" s="89">
        <v>0</v>
      </c>
      <c r="D24" s="88" t="s">
        <v>325</v>
      </c>
      <c r="E24" s="89">
        <v>0</v>
      </c>
      <c r="F24" s="89">
        <v>0</v>
      </c>
      <c r="G24" s="88" t="s">
        <v>325</v>
      </c>
      <c r="H24" s="89">
        <v>0</v>
      </c>
      <c r="I24" s="88" t="s">
        <v>325</v>
      </c>
      <c r="J24" s="89">
        <v>0</v>
      </c>
      <c r="K24" s="89">
        <v>0</v>
      </c>
    </row>
    <row r="25" spans="1:11" ht="9" customHeight="1" x14ac:dyDescent="0.15">
      <c r="A25" s="40" t="s">
        <v>206</v>
      </c>
      <c r="B25" s="88" t="s">
        <v>325</v>
      </c>
      <c r="C25" s="92" t="s">
        <v>287</v>
      </c>
      <c r="D25" s="88" t="s">
        <v>325</v>
      </c>
      <c r="E25" s="92" t="s">
        <v>287</v>
      </c>
      <c r="F25" s="89">
        <v>0</v>
      </c>
      <c r="G25" s="88" t="s">
        <v>325</v>
      </c>
      <c r="H25" s="92" t="s">
        <v>287</v>
      </c>
      <c r="I25" s="88" t="s">
        <v>325</v>
      </c>
      <c r="J25" s="92" t="s">
        <v>287</v>
      </c>
      <c r="K25" s="89">
        <v>0</v>
      </c>
    </row>
    <row r="26" spans="1:11" ht="9" customHeight="1" x14ac:dyDescent="0.15">
      <c r="A26" s="40" t="s">
        <v>293</v>
      </c>
      <c r="B26" s="88" t="s">
        <v>325</v>
      </c>
      <c r="C26" s="89">
        <v>0</v>
      </c>
      <c r="D26" s="88" t="s">
        <v>325</v>
      </c>
      <c r="E26" s="89">
        <v>0</v>
      </c>
      <c r="F26" s="89">
        <v>0</v>
      </c>
      <c r="G26" s="88" t="s">
        <v>325</v>
      </c>
      <c r="H26" s="89">
        <v>0</v>
      </c>
      <c r="I26" s="88" t="s">
        <v>325</v>
      </c>
      <c r="J26" s="89">
        <v>0</v>
      </c>
      <c r="K26" s="89">
        <v>0</v>
      </c>
    </row>
    <row r="27" spans="1:11" ht="9" customHeight="1" x14ac:dyDescent="0.15">
      <c r="A27" s="40" t="s">
        <v>50</v>
      </c>
      <c r="B27" s="88" t="s">
        <v>325</v>
      </c>
      <c r="C27" s="89">
        <v>0</v>
      </c>
      <c r="D27" s="88" t="s">
        <v>325</v>
      </c>
      <c r="E27" s="89">
        <v>0</v>
      </c>
      <c r="F27" s="89">
        <v>0</v>
      </c>
      <c r="G27" s="88" t="s">
        <v>325</v>
      </c>
      <c r="H27" s="89">
        <v>0</v>
      </c>
      <c r="I27" s="88" t="s">
        <v>325</v>
      </c>
      <c r="J27" s="89">
        <v>0</v>
      </c>
      <c r="K27" s="89">
        <v>0</v>
      </c>
    </row>
    <row r="28" spans="1:11" ht="9" customHeight="1" x14ac:dyDescent="0.15">
      <c r="A28" s="40" t="s">
        <v>207</v>
      </c>
      <c r="B28" s="88" t="s">
        <v>325</v>
      </c>
      <c r="C28" s="89">
        <v>0</v>
      </c>
      <c r="D28" s="88" t="s">
        <v>325</v>
      </c>
      <c r="E28" s="89">
        <v>0</v>
      </c>
      <c r="F28" s="89">
        <v>0</v>
      </c>
      <c r="G28" s="88" t="s">
        <v>325</v>
      </c>
      <c r="H28" s="89">
        <v>0</v>
      </c>
      <c r="I28" s="88" t="s">
        <v>325</v>
      </c>
      <c r="J28" s="89">
        <v>0</v>
      </c>
      <c r="K28" s="89">
        <v>0</v>
      </c>
    </row>
    <row r="29" spans="1:11" ht="9" customHeight="1" x14ac:dyDescent="0.15">
      <c r="A29" s="40" t="s">
        <v>294</v>
      </c>
      <c r="B29" s="88" t="s">
        <v>325</v>
      </c>
      <c r="C29" s="89">
        <v>0</v>
      </c>
      <c r="D29" s="88" t="s">
        <v>325</v>
      </c>
      <c r="E29" s="89">
        <v>0</v>
      </c>
      <c r="F29" s="89">
        <v>0</v>
      </c>
      <c r="G29" s="88" t="s">
        <v>325</v>
      </c>
      <c r="H29" s="89">
        <v>0</v>
      </c>
      <c r="I29" s="88" t="s">
        <v>325</v>
      </c>
      <c r="J29" s="89">
        <v>0</v>
      </c>
      <c r="K29" s="89">
        <v>0</v>
      </c>
    </row>
    <row r="30" spans="1:11" ht="9" customHeight="1" x14ac:dyDescent="0.15">
      <c r="A30" s="40" t="s">
        <v>251</v>
      </c>
      <c r="B30" s="88" t="s">
        <v>325</v>
      </c>
      <c r="C30" s="89">
        <v>0</v>
      </c>
      <c r="D30" s="88" t="s">
        <v>325</v>
      </c>
      <c r="E30" s="89">
        <v>0</v>
      </c>
      <c r="F30" s="89">
        <v>0</v>
      </c>
      <c r="G30" s="88" t="s">
        <v>325</v>
      </c>
      <c r="H30" s="89">
        <v>0</v>
      </c>
      <c r="I30" s="88" t="s">
        <v>325</v>
      </c>
      <c r="J30" s="89">
        <v>0</v>
      </c>
      <c r="K30" s="89">
        <v>0</v>
      </c>
    </row>
    <row r="31" spans="1:11" ht="9" customHeight="1" x14ac:dyDescent="0.15">
      <c r="A31" s="40" t="s">
        <v>295</v>
      </c>
      <c r="B31" s="88" t="s">
        <v>325</v>
      </c>
      <c r="C31" s="89">
        <v>0</v>
      </c>
      <c r="D31" s="88" t="s">
        <v>325</v>
      </c>
      <c r="E31" s="89">
        <v>0</v>
      </c>
      <c r="F31" s="89">
        <v>0</v>
      </c>
      <c r="G31" s="88" t="s">
        <v>325</v>
      </c>
      <c r="H31" s="89">
        <v>0</v>
      </c>
      <c r="I31" s="88" t="s">
        <v>325</v>
      </c>
      <c r="J31" s="89">
        <v>0</v>
      </c>
      <c r="K31" s="89">
        <v>0</v>
      </c>
    </row>
    <row r="32" spans="1:11" ht="9" customHeight="1" x14ac:dyDescent="0.15">
      <c r="A32" s="40" t="s">
        <v>296</v>
      </c>
      <c r="B32" s="88" t="s">
        <v>325</v>
      </c>
      <c r="C32" s="89">
        <v>0</v>
      </c>
      <c r="D32" s="88" t="s">
        <v>325</v>
      </c>
      <c r="E32" s="89">
        <v>0</v>
      </c>
      <c r="F32" s="89">
        <v>0</v>
      </c>
      <c r="G32" s="88" t="s">
        <v>325</v>
      </c>
      <c r="H32" s="89">
        <v>0</v>
      </c>
      <c r="I32" s="88" t="s">
        <v>325</v>
      </c>
      <c r="J32" s="89">
        <v>0</v>
      </c>
      <c r="K32" s="89">
        <v>0</v>
      </c>
    </row>
    <row r="33" spans="1:11" ht="9" customHeight="1" x14ac:dyDescent="0.15">
      <c r="A33" s="40" t="s">
        <v>208</v>
      </c>
      <c r="B33" s="88">
        <v>1</v>
      </c>
      <c r="C33" s="89">
        <v>-80</v>
      </c>
      <c r="D33" s="88">
        <v>1</v>
      </c>
      <c r="E33" s="89">
        <v>-94.117647058823536</v>
      </c>
      <c r="F33" s="89">
        <v>1</v>
      </c>
      <c r="G33" s="88">
        <v>1</v>
      </c>
      <c r="H33" s="89">
        <v>-80</v>
      </c>
      <c r="I33" s="88">
        <v>1</v>
      </c>
      <c r="J33" s="89">
        <v>-94.117647058823536</v>
      </c>
      <c r="K33" s="89">
        <v>1</v>
      </c>
    </row>
    <row r="34" spans="1:11" ht="9" customHeight="1" x14ac:dyDescent="0.15">
      <c r="A34" s="40" t="s">
        <v>252</v>
      </c>
      <c r="B34" s="88" t="s">
        <v>325</v>
      </c>
      <c r="C34" s="89">
        <v>0</v>
      </c>
      <c r="D34" s="88" t="s">
        <v>325</v>
      </c>
      <c r="E34" s="89">
        <v>0</v>
      </c>
      <c r="F34" s="89">
        <v>0</v>
      </c>
      <c r="G34" s="88" t="s">
        <v>325</v>
      </c>
      <c r="H34" s="89">
        <v>0</v>
      </c>
      <c r="I34" s="88" t="s">
        <v>325</v>
      </c>
      <c r="J34" s="89">
        <v>0</v>
      </c>
      <c r="K34" s="89">
        <v>0</v>
      </c>
    </row>
    <row r="35" spans="1:11" ht="9" customHeight="1" x14ac:dyDescent="0.15">
      <c r="A35" s="40" t="s">
        <v>297</v>
      </c>
      <c r="B35" s="88" t="s">
        <v>325</v>
      </c>
      <c r="C35" s="89">
        <v>0</v>
      </c>
      <c r="D35" s="88" t="s">
        <v>325</v>
      </c>
      <c r="E35" s="89">
        <v>0</v>
      </c>
      <c r="F35" s="89">
        <v>0</v>
      </c>
      <c r="G35" s="88" t="s">
        <v>325</v>
      </c>
      <c r="H35" s="89">
        <v>0</v>
      </c>
      <c r="I35" s="88" t="s">
        <v>325</v>
      </c>
      <c r="J35" s="89">
        <v>0</v>
      </c>
      <c r="K35" s="89">
        <v>0</v>
      </c>
    </row>
    <row r="36" spans="1:11" ht="9" customHeight="1" x14ac:dyDescent="0.15">
      <c r="A36" s="40" t="s">
        <v>298</v>
      </c>
      <c r="B36" s="88" t="s">
        <v>325</v>
      </c>
      <c r="C36" s="89">
        <v>0</v>
      </c>
      <c r="D36" s="88" t="s">
        <v>325</v>
      </c>
      <c r="E36" s="89">
        <v>0</v>
      </c>
      <c r="F36" s="89">
        <v>0</v>
      </c>
      <c r="G36" s="88" t="s">
        <v>325</v>
      </c>
      <c r="H36" s="89">
        <v>0</v>
      </c>
      <c r="I36" s="88" t="s">
        <v>325</v>
      </c>
      <c r="J36" s="89">
        <v>0</v>
      </c>
      <c r="K36" s="89">
        <v>0</v>
      </c>
    </row>
    <row r="37" spans="1:11" ht="9" customHeight="1" x14ac:dyDescent="0.15">
      <c r="A37" s="40" t="s">
        <v>209</v>
      </c>
      <c r="B37" s="88" t="s">
        <v>325</v>
      </c>
      <c r="C37" s="92" t="s">
        <v>287</v>
      </c>
      <c r="D37" s="88" t="s">
        <v>325</v>
      </c>
      <c r="E37" s="92" t="s">
        <v>287</v>
      </c>
      <c r="F37" s="89">
        <v>0</v>
      </c>
      <c r="G37" s="88" t="s">
        <v>325</v>
      </c>
      <c r="H37" s="92" t="s">
        <v>287</v>
      </c>
      <c r="I37" s="88" t="s">
        <v>325</v>
      </c>
      <c r="J37" s="92" t="s">
        <v>287</v>
      </c>
      <c r="K37" s="89">
        <v>0</v>
      </c>
    </row>
    <row r="38" spans="1:11" ht="9" customHeight="1" x14ac:dyDescent="0.15">
      <c r="A38" s="40" t="s">
        <v>299</v>
      </c>
      <c r="B38" s="88" t="s">
        <v>325</v>
      </c>
      <c r="C38" s="89">
        <v>0</v>
      </c>
      <c r="D38" s="88" t="s">
        <v>325</v>
      </c>
      <c r="E38" s="89">
        <v>0</v>
      </c>
      <c r="F38" s="89">
        <v>0</v>
      </c>
      <c r="G38" s="88" t="s">
        <v>325</v>
      </c>
      <c r="H38" s="89">
        <v>0</v>
      </c>
      <c r="I38" s="88" t="s">
        <v>325</v>
      </c>
      <c r="J38" s="89">
        <v>0</v>
      </c>
      <c r="K38" s="89">
        <v>0</v>
      </c>
    </row>
    <row r="39" spans="1:11" ht="9" customHeight="1" x14ac:dyDescent="0.15">
      <c r="A39" s="40" t="s">
        <v>257</v>
      </c>
      <c r="B39" s="88" t="s">
        <v>325</v>
      </c>
      <c r="C39" s="89">
        <v>0</v>
      </c>
      <c r="D39" s="88" t="s">
        <v>325</v>
      </c>
      <c r="E39" s="89">
        <v>0</v>
      </c>
      <c r="F39" s="89">
        <v>0</v>
      </c>
      <c r="G39" s="88" t="s">
        <v>325</v>
      </c>
      <c r="H39" s="89">
        <v>0</v>
      </c>
      <c r="I39" s="88" t="s">
        <v>325</v>
      </c>
      <c r="J39" s="89">
        <v>0</v>
      </c>
      <c r="K39" s="89">
        <v>0</v>
      </c>
    </row>
    <row r="40" spans="1:11" ht="9" customHeight="1" x14ac:dyDescent="0.15">
      <c r="A40" s="40" t="s">
        <v>258</v>
      </c>
      <c r="B40" s="88" t="s">
        <v>325</v>
      </c>
      <c r="C40" s="89">
        <v>0</v>
      </c>
      <c r="D40" s="88" t="s">
        <v>325</v>
      </c>
      <c r="E40" s="89">
        <v>0</v>
      </c>
      <c r="F40" s="89">
        <v>0</v>
      </c>
      <c r="G40" s="88" t="s">
        <v>325</v>
      </c>
      <c r="H40" s="89">
        <v>0</v>
      </c>
      <c r="I40" s="88" t="s">
        <v>325</v>
      </c>
      <c r="J40" s="89">
        <v>0</v>
      </c>
      <c r="K40" s="89">
        <v>0</v>
      </c>
    </row>
    <row r="41" spans="1:11" ht="9" customHeight="1" x14ac:dyDescent="0.15">
      <c r="A41" s="40" t="s">
        <v>300</v>
      </c>
      <c r="B41" s="88" t="s">
        <v>325</v>
      </c>
      <c r="C41" s="89">
        <v>0</v>
      </c>
      <c r="D41" s="88" t="s">
        <v>325</v>
      </c>
      <c r="E41" s="89">
        <v>0</v>
      </c>
      <c r="F41" s="89">
        <v>0</v>
      </c>
      <c r="G41" s="88" t="s">
        <v>325</v>
      </c>
      <c r="H41" s="89">
        <v>0</v>
      </c>
      <c r="I41" s="88" t="s">
        <v>325</v>
      </c>
      <c r="J41" s="89">
        <v>0</v>
      </c>
      <c r="K41" s="89">
        <v>0</v>
      </c>
    </row>
    <row r="42" spans="1:11" ht="9" customHeight="1" x14ac:dyDescent="0.15">
      <c r="A42" s="40" t="s">
        <v>301</v>
      </c>
      <c r="B42" s="88" t="s">
        <v>325</v>
      </c>
      <c r="C42" s="89">
        <v>0</v>
      </c>
      <c r="D42" s="88" t="s">
        <v>325</v>
      </c>
      <c r="E42" s="89">
        <v>0</v>
      </c>
      <c r="F42" s="89">
        <v>0</v>
      </c>
      <c r="G42" s="88" t="s">
        <v>325</v>
      </c>
      <c r="H42" s="89">
        <v>0</v>
      </c>
      <c r="I42" s="88" t="s">
        <v>325</v>
      </c>
      <c r="J42" s="89">
        <v>0</v>
      </c>
      <c r="K42" s="89">
        <v>0</v>
      </c>
    </row>
    <row r="43" spans="1:11" ht="9" customHeight="1" x14ac:dyDescent="0.15">
      <c r="A43" s="40" t="s">
        <v>302</v>
      </c>
      <c r="B43" s="88" t="s">
        <v>325</v>
      </c>
      <c r="C43" s="89">
        <v>0</v>
      </c>
      <c r="D43" s="88" t="s">
        <v>325</v>
      </c>
      <c r="E43" s="89">
        <v>0</v>
      </c>
      <c r="F43" s="89">
        <v>0</v>
      </c>
      <c r="G43" s="88" t="s">
        <v>325</v>
      </c>
      <c r="H43" s="89">
        <v>0</v>
      </c>
      <c r="I43" s="88" t="s">
        <v>325</v>
      </c>
      <c r="J43" s="89">
        <v>0</v>
      </c>
      <c r="K43" s="89">
        <v>0</v>
      </c>
    </row>
    <row r="44" spans="1:11" s="4" customFormat="1" ht="18" customHeight="1" x14ac:dyDescent="0.15">
      <c r="A44" s="94" t="s">
        <v>303</v>
      </c>
      <c r="B44" s="86" t="s">
        <v>325</v>
      </c>
      <c r="C44" s="87">
        <v>0</v>
      </c>
      <c r="D44" s="86" t="s">
        <v>325</v>
      </c>
      <c r="E44" s="87">
        <v>0</v>
      </c>
      <c r="F44" s="87">
        <v>0</v>
      </c>
      <c r="G44" s="86" t="s">
        <v>325</v>
      </c>
      <c r="H44" s="87">
        <v>0</v>
      </c>
      <c r="I44" s="86" t="s">
        <v>325</v>
      </c>
      <c r="J44" s="87">
        <v>0</v>
      </c>
      <c r="K44" s="87">
        <v>0</v>
      </c>
    </row>
    <row r="45" spans="1:11" ht="9" customHeight="1" x14ac:dyDescent="0.15">
      <c r="A45" s="40" t="s">
        <v>304</v>
      </c>
      <c r="B45" s="88" t="s">
        <v>325</v>
      </c>
      <c r="C45" s="89">
        <v>0</v>
      </c>
      <c r="D45" s="88" t="s">
        <v>325</v>
      </c>
      <c r="E45" s="89">
        <v>0</v>
      </c>
      <c r="F45" s="89">
        <v>0</v>
      </c>
      <c r="G45" s="88" t="s">
        <v>325</v>
      </c>
      <c r="H45" s="89">
        <v>0</v>
      </c>
      <c r="I45" s="88" t="s">
        <v>325</v>
      </c>
      <c r="J45" s="89">
        <v>0</v>
      </c>
      <c r="K45" s="89">
        <v>0</v>
      </c>
    </row>
    <row r="46" spans="1:11" ht="9" customHeight="1" x14ac:dyDescent="0.15">
      <c r="A46" s="40" t="s">
        <v>305</v>
      </c>
      <c r="B46" s="88" t="s">
        <v>325</v>
      </c>
      <c r="C46" s="89">
        <v>0</v>
      </c>
      <c r="D46" s="88" t="s">
        <v>325</v>
      </c>
      <c r="E46" s="89">
        <v>0</v>
      </c>
      <c r="F46" s="89">
        <v>0</v>
      </c>
      <c r="G46" s="88" t="s">
        <v>325</v>
      </c>
      <c r="H46" s="89">
        <v>0</v>
      </c>
      <c r="I46" s="88" t="s">
        <v>325</v>
      </c>
      <c r="J46" s="89">
        <v>0</v>
      </c>
      <c r="K46" s="89">
        <v>0</v>
      </c>
    </row>
    <row r="47" spans="1:11" s="4" customFormat="1" ht="18" customHeight="1" x14ac:dyDescent="0.15">
      <c r="A47" s="94" t="s">
        <v>306</v>
      </c>
      <c r="B47" s="86" t="s">
        <v>325</v>
      </c>
      <c r="C47" s="87">
        <v>0</v>
      </c>
      <c r="D47" s="86" t="s">
        <v>325</v>
      </c>
      <c r="E47" s="87">
        <v>0</v>
      </c>
      <c r="F47" s="87">
        <v>0</v>
      </c>
      <c r="G47" s="86" t="s">
        <v>325</v>
      </c>
      <c r="H47" s="87">
        <v>0</v>
      </c>
      <c r="I47" s="86" t="s">
        <v>325</v>
      </c>
      <c r="J47" s="87">
        <v>0</v>
      </c>
      <c r="K47" s="87">
        <v>0</v>
      </c>
    </row>
    <row r="48" spans="1:11" ht="9" customHeight="1" x14ac:dyDescent="0.15">
      <c r="A48" s="40" t="s">
        <v>307</v>
      </c>
      <c r="B48" s="88" t="s">
        <v>325</v>
      </c>
      <c r="C48" s="89">
        <v>0</v>
      </c>
      <c r="D48" s="88" t="s">
        <v>325</v>
      </c>
      <c r="E48" s="89">
        <v>0</v>
      </c>
      <c r="F48" s="89">
        <v>0</v>
      </c>
      <c r="G48" s="88" t="s">
        <v>325</v>
      </c>
      <c r="H48" s="89">
        <v>0</v>
      </c>
      <c r="I48" s="88" t="s">
        <v>325</v>
      </c>
      <c r="J48" s="89">
        <v>0</v>
      </c>
      <c r="K48" s="89">
        <v>0</v>
      </c>
    </row>
    <row r="49" spans="1:11" ht="9" customHeight="1" x14ac:dyDescent="0.15">
      <c r="A49" s="40" t="s">
        <v>308</v>
      </c>
      <c r="B49" s="88" t="s">
        <v>325</v>
      </c>
      <c r="C49" s="89">
        <v>0</v>
      </c>
      <c r="D49" s="88" t="s">
        <v>325</v>
      </c>
      <c r="E49" s="89">
        <v>0</v>
      </c>
      <c r="F49" s="89">
        <v>0</v>
      </c>
      <c r="G49" s="88" t="s">
        <v>325</v>
      </c>
      <c r="H49" s="89">
        <v>0</v>
      </c>
      <c r="I49" s="88" t="s">
        <v>325</v>
      </c>
      <c r="J49" s="89">
        <v>0</v>
      </c>
      <c r="K49" s="89">
        <v>0</v>
      </c>
    </row>
    <row r="50" spans="1:11" ht="9" customHeight="1" x14ac:dyDescent="0.15">
      <c r="A50" s="40" t="s">
        <v>259</v>
      </c>
      <c r="B50" s="88" t="s">
        <v>325</v>
      </c>
      <c r="C50" s="89">
        <v>0</v>
      </c>
      <c r="D50" s="88" t="s">
        <v>325</v>
      </c>
      <c r="E50" s="89">
        <v>0</v>
      </c>
      <c r="F50" s="89">
        <v>0</v>
      </c>
      <c r="G50" s="88" t="s">
        <v>325</v>
      </c>
      <c r="H50" s="89">
        <v>0</v>
      </c>
      <c r="I50" s="88" t="s">
        <v>325</v>
      </c>
      <c r="J50" s="89">
        <v>0</v>
      </c>
      <c r="K50" s="89">
        <v>0</v>
      </c>
    </row>
    <row r="51" spans="1:11" ht="9" customHeight="1" x14ac:dyDescent="0.15">
      <c r="A51" s="40" t="s">
        <v>309</v>
      </c>
      <c r="B51" s="88" t="s">
        <v>325</v>
      </c>
      <c r="C51" s="89">
        <v>0</v>
      </c>
      <c r="D51" s="88" t="s">
        <v>325</v>
      </c>
      <c r="E51" s="89">
        <v>0</v>
      </c>
      <c r="F51" s="89">
        <v>0</v>
      </c>
      <c r="G51" s="88" t="s">
        <v>325</v>
      </c>
      <c r="H51" s="89">
        <v>0</v>
      </c>
      <c r="I51" s="88" t="s">
        <v>325</v>
      </c>
      <c r="J51" s="89">
        <v>0</v>
      </c>
      <c r="K51" s="89">
        <v>0</v>
      </c>
    </row>
    <row r="52" spans="1:11" ht="9" customHeight="1" x14ac:dyDescent="0.15">
      <c r="A52" s="40" t="s">
        <v>260</v>
      </c>
      <c r="B52" s="88" t="s">
        <v>325</v>
      </c>
      <c r="C52" s="89">
        <v>0</v>
      </c>
      <c r="D52" s="88" t="s">
        <v>325</v>
      </c>
      <c r="E52" s="89">
        <v>0</v>
      </c>
      <c r="F52" s="89">
        <v>0</v>
      </c>
      <c r="G52" s="88" t="s">
        <v>325</v>
      </c>
      <c r="H52" s="89">
        <v>0</v>
      </c>
      <c r="I52" s="88" t="s">
        <v>325</v>
      </c>
      <c r="J52" s="89">
        <v>0</v>
      </c>
      <c r="K52" s="89">
        <v>0</v>
      </c>
    </row>
    <row r="53" spans="1:11" ht="9" customHeight="1" x14ac:dyDescent="0.15">
      <c r="A53" s="40" t="s">
        <v>310</v>
      </c>
      <c r="B53" s="88" t="s">
        <v>325</v>
      </c>
      <c r="C53" s="89">
        <v>0</v>
      </c>
      <c r="D53" s="88" t="s">
        <v>325</v>
      </c>
      <c r="E53" s="89">
        <v>0</v>
      </c>
      <c r="F53" s="89">
        <v>0</v>
      </c>
      <c r="G53" s="88" t="s">
        <v>325</v>
      </c>
      <c r="H53" s="89">
        <v>0</v>
      </c>
      <c r="I53" s="88" t="s">
        <v>325</v>
      </c>
      <c r="J53" s="89">
        <v>0</v>
      </c>
      <c r="K53" s="89">
        <v>0</v>
      </c>
    </row>
    <row r="54" spans="1:11" ht="9" customHeight="1" x14ac:dyDescent="0.15">
      <c r="A54" s="40" t="s">
        <v>311</v>
      </c>
      <c r="B54" s="88" t="s">
        <v>325</v>
      </c>
      <c r="C54" s="89">
        <v>0</v>
      </c>
      <c r="D54" s="88" t="s">
        <v>325</v>
      </c>
      <c r="E54" s="89">
        <v>0</v>
      </c>
      <c r="F54" s="89">
        <v>0</v>
      </c>
      <c r="G54" s="88" t="s">
        <v>325</v>
      </c>
      <c r="H54" s="89">
        <v>0</v>
      </c>
      <c r="I54" s="88" t="s">
        <v>325</v>
      </c>
      <c r="J54" s="89">
        <v>0</v>
      </c>
      <c r="K54" s="89">
        <v>0</v>
      </c>
    </row>
    <row r="55" spans="1:11" ht="9" customHeight="1" x14ac:dyDescent="0.15">
      <c r="A55" s="40" t="s">
        <v>312</v>
      </c>
      <c r="B55" s="88" t="s">
        <v>325</v>
      </c>
      <c r="C55" s="89">
        <v>0</v>
      </c>
      <c r="D55" s="88" t="s">
        <v>325</v>
      </c>
      <c r="E55" s="89">
        <v>0</v>
      </c>
      <c r="F55" s="89">
        <v>0</v>
      </c>
      <c r="G55" s="88" t="s">
        <v>325</v>
      </c>
      <c r="H55" s="89">
        <v>0</v>
      </c>
      <c r="I55" s="88" t="s">
        <v>325</v>
      </c>
      <c r="J55" s="89">
        <v>0</v>
      </c>
      <c r="K55" s="89">
        <v>0</v>
      </c>
    </row>
    <row r="56" spans="1:11" s="4" customFormat="1" ht="18" customHeight="1" x14ac:dyDescent="0.15">
      <c r="A56" s="94" t="s">
        <v>313</v>
      </c>
      <c r="B56" s="86" t="s">
        <v>325</v>
      </c>
      <c r="C56" s="87">
        <v>0</v>
      </c>
      <c r="D56" s="86" t="s">
        <v>325</v>
      </c>
      <c r="E56" s="87">
        <v>0</v>
      </c>
      <c r="F56" s="87">
        <v>0</v>
      </c>
      <c r="G56" s="86" t="s">
        <v>325</v>
      </c>
      <c r="H56" s="87">
        <v>0</v>
      </c>
      <c r="I56" s="86" t="s">
        <v>325</v>
      </c>
      <c r="J56" s="87">
        <v>0</v>
      </c>
      <c r="K56" s="87">
        <v>0</v>
      </c>
    </row>
    <row r="57" spans="1:11" ht="9" customHeight="1" x14ac:dyDescent="0.15">
      <c r="A57" s="40" t="s">
        <v>314</v>
      </c>
      <c r="B57" s="88" t="s">
        <v>325</v>
      </c>
      <c r="C57" s="89">
        <v>0</v>
      </c>
      <c r="D57" s="88" t="s">
        <v>325</v>
      </c>
      <c r="E57" s="89">
        <v>0</v>
      </c>
      <c r="F57" s="89">
        <v>0</v>
      </c>
      <c r="G57" s="88" t="s">
        <v>325</v>
      </c>
      <c r="H57" s="89">
        <v>0</v>
      </c>
      <c r="I57" s="88" t="s">
        <v>325</v>
      </c>
      <c r="J57" s="89">
        <v>0</v>
      </c>
      <c r="K57" s="89">
        <v>0</v>
      </c>
    </row>
    <row r="58" spans="1:11" ht="9" customHeight="1" x14ac:dyDescent="0.15">
      <c r="A58" s="40" t="s">
        <v>315</v>
      </c>
      <c r="B58" s="88" t="s">
        <v>325</v>
      </c>
      <c r="C58" s="89">
        <v>0</v>
      </c>
      <c r="D58" s="88" t="s">
        <v>325</v>
      </c>
      <c r="E58" s="89">
        <v>0</v>
      </c>
      <c r="F58" s="89">
        <v>0</v>
      </c>
      <c r="G58" s="88" t="s">
        <v>325</v>
      </c>
      <c r="H58" s="89">
        <v>0</v>
      </c>
      <c r="I58" s="88" t="s">
        <v>325</v>
      </c>
      <c r="J58" s="89">
        <v>0</v>
      </c>
      <c r="K58" s="89">
        <v>0</v>
      </c>
    </row>
    <row r="59" spans="1:11" ht="9" customHeight="1" x14ac:dyDescent="0.15">
      <c r="A59" s="40" t="s">
        <v>316</v>
      </c>
      <c r="B59" s="88" t="s">
        <v>325</v>
      </c>
      <c r="C59" s="89">
        <v>0</v>
      </c>
      <c r="D59" s="88" t="s">
        <v>325</v>
      </c>
      <c r="E59" s="89">
        <v>0</v>
      </c>
      <c r="F59" s="89">
        <v>0</v>
      </c>
      <c r="G59" s="88" t="s">
        <v>325</v>
      </c>
      <c r="H59" s="89">
        <v>0</v>
      </c>
      <c r="I59" s="88" t="s">
        <v>325</v>
      </c>
      <c r="J59" s="89">
        <v>0</v>
      </c>
      <c r="K59" s="89">
        <v>0</v>
      </c>
    </row>
    <row r="60" spans="1:11" ht="9" customHeight="1" x14ac:dyDescent="0.15">
      <c r="A60" s="40" t="s">
        <v>317</v>
      </c>
      <c r="B60" s="88" t="s">
        <v>325</v>
      </c>
      <c r="C60" s="89">
        <v>0</v>
      </c>
      <c r="D60" s="88" t="s">
        <v>325</v>
      </c>
      <c r="E60" s="89">
        <v>0</v>
      </c>
      <c r="F60" s="89">
        <v>0</v>
      </c>
      <c r="G60" s="88" t="s">
        <v>325</v>
      </c>
      <c r="H60" s="89">
        <v>0</v>
      </c>
      <c r="I60" s="88" t="s">
        <v>325</v>
      </c>
      <c r="J60" s="89">
        <v>0</v>
      </c>
      <c r="K60" s="89">
        <v>0</v>
      </c>
    </row>
    <row r="61" spans="1:11" ht="9" customHeight="1" x14ac:dyDescent="0.15">
      <c r="A61" s="82" t="s">
        <v>318</v>
      </c>
      <c r="B61" s="88" t="s">
        <v>325</v>
      </c>
      <c r="C61" s="89">
        <v>0</v>
      </c>
      <c r="D61" s="88" t="s">
        <v>325</v>
      </c>
      <c r="E61" s="89">
        <v>0</v>
      </c>
      <c r="F61" s="89">
        <v>0</v>
      </c>
      <c r="G61" s="88" t="s">
        <v>325</v>
      </c>
      <c r="H61" s="89">
        <v>0</v>
      </c>
      <c r="I61" s="88" t="s">
        <v>325</v>
      </c>
      <c r="J61" s="89">
        <v>0</v>
      </c>
      <c r="K61" s="89">
        <v>0</v>
      </c>
    </row>
    <row r="62" spans="1:11" ht="9" customHeight="1" x14ac:dyDescent="0.15">
      <c r="A62" s="40" t="s">
        <v>319</v>
      </c>
      <c r="B62" s="88" t="s">
        <v>325</v>
      </c>
      <c r="C62" s="89">
        <v>0</v>
      </c>
      <c r="D62" s="88" t="s">
        <v>325</v>
      </c>
      <c r="E62" s="89">
        <v>0</v>
      </c>
      <c r="F62" s="89">
        <v>0</v>
      </c>
      <c r="G62" s="88" t="s">
        <v>325</v>
      </c>
      <c r="H62" s="89">
        <v>0</v>
      </c>
      <c r="I62" s="88" t="s">
        <v>325</v>
      </c>
      <c r="J62" s="89">
        <v>0</v>
      </c>
      <c r="K62" s="89">
        <v>0</v>
      </c>
    </row>
    <row r="63" spans="1:11" s="4" customFormat="1" ht="18" customHeight="1" x14ac:dyDescent="0.15">
      <c r="A63" s="94" t="s">
        <v>320</v>
      </c>
      <c r="B63" s="86" t="s">
        <v>325</v>
      </c>
      <c r="C63" s="87">
        <v>0</v>
      </c>
      <c r="D63" s="86" t="s">
        <v>325</v>
      </c>
      <c r="E63" s="87">
        <v>0</v>
      </c>
      <c r="F63" s="87">
        <v>0</v>
      </c>
      <c r="G63" s="86" t="s">
        <v>325</v>
      </c>
      <c r="H63" s="87">
        <v>0</v>
      </c>
      <c r="I63" s="86" t="s">
        <v>325</v>
      </c>
      <c r="J63" s="87">
        <v>0</v>
      </c>
      <c r="K63" s="87">
        <v>0</v>
      </c>
    </row>
    <row r="64" spans="1:11" ht="9" customHeight="1" x14ac:dyDescent="0.15">
      <c r="A64" s="40" t="s">
        <v>321</v>
      </c>
      <c r="B64" s="88" t="s">
        <v>325</v>
      </c>
      <c r="C64" s="89">
        <v>0</v>
      </c>
      <c r="D64" s="88" t="s">
        <v>325</v>
      </c>
      <c r="E64" s="89">
        <v>0</v>
      </c>
      <c r="F64" s="89">
        <v>0</v>
      </c>
      <c r="G64" s="88" t="s">
        <v>325</v>
      </c>
      <c r="H64" s="89">
        <v>0</v>
      </c>
      <c r="I64" s="88" t="s">
        <v>325</v>
      </c>
      <c r="J64" s="89">
        <v>0</v>
      </c>
      <c r="K64" s="89">
        <v>0</v>
      </c>
    </row>
    <row r="65" spans="1:11" ht="9" customHeight="1" x14ac:dyDescent="0.15">
      <c r="A65" s="40" t="s">
        <v>322</v>
      </c>
      <c r="B65" s="88" t="s">
        <v>325</v>
      </c>
      <c r="C65" s="89">
        <v>0</v>
      </c>
      <c r="D65" s="88" t="s">
        <v>325</v>
      </c>
      <c r="E65" s="89">
        <v>0</v>
      </c>
      <c r="F65" s="89">
        <v>0</v>
      </c>
      <c r="G65" s="88" t="s">
        <v>325</v>
      </c>
      <c r="H65" s="89">
        <v>0</v>
      </c>
      <c r="I65" s="88" t="s">
        <v>325</v>
      </c>
      <c r="J65" s="89">
        <v>0</v>
      </c>
      <c r="K65" s="89">
        <v>0</v>
      </c>
    </row>
    <row r="66" spans="1:11" s="4" customFormat="1" ht="18" customHeight="1" x14ac:dyDescent="0.15">
      <c r="A66" s="94" t="s">
        <v>323</v>
      </c>
      <c r="B66" s="86" t="s">
        <v>325</v>
      </c>
      <c r="C66" s="87">
        <v>0</v>
      </c>
      <c r="D66" s="86" t="s">
        <v>325</v>
      </c>
      <c r="E66" s="87">
        <v>0</v>
      </c>
      <c r="F66" s="87">
        <v>0</v>
      </c>
      <c r="G66" s="86" t="s">
        <v>325</v>
      </c>
      <c r="H66" s="87">
        <v>0</v>
      </c>
      <c r="I66" s="86" t="s">
        <v>325</v>
      </c>
      <c r="J66" s="87">
        <v>0</v>
      </c>
      <c r="K66" s="87">
        <v>0</v>
      </c>
    </row>
    <row r="70" spans="1:11" x14ac:dyDescent="0.15">
      <c r="B70" s="56"/>
    </row>
    <row r="71" spans="1:11" x14ac:dyDescent="0.15">
      <c r="B71" s="56"/>
    </row>
    <row r="72" spans="1:11" x14ac:dyDescent="0.15">
      <c r="B72" s="56"/>
    </row>
    <row r="73" spans="1:11" x14ac:dyDescent="0.15">
      <c r="B73" s="56"/>
    </row>
    <row r="74" spans="1:11" x14ac:dyDescent="0.15">
      <c r="B74" s="56"/>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87" t="s">
        <v>166</v>
      </c>
      <c r="B1" s="209"/>
      <c r="C1" s="209"/>
      <c r="D1" s="209"/>
      <c r="E1" s="209"/>
      <c r="F1" s="209"/>
      <c r="G1" s="209"/>
      <c r="H1" s="209"/>
      <c r="I1" s="209"/>
      <c r="J1" s="209"/>
      <c r="K1" s="209"/>
    </row>
    <row r="2" spans="1:11" s="23" customFormat="1" ht="9.9499999999999993" customHeight="1" x14ac:dyDescent="0.15">
      <c r="A2" s="204" t="s">
        <v>173</v>
      </c>
      <c r="B2" s="199" t="s">
        <v>268</v>
      </c>
      <c r="C2" s="195"/>
      <c r="D2" s="195"/>
      <c r="E2" s="195"/>
      <c r="F2" s="195"/>
      <c r="G2" s="200" t="s">
        <v>269</v>
      </c>
      <c r="H2" s="201"/>
      <c r="I2" s="201"/>
      <c r="J2" s="201"/>
      <c r="K2" s="201"/>
    </row>
    <row r="3" spans="1:11" s="23" customFormat="1" ht="9.9499999999999993" customHeight="1" x14ac:dyDescent="0.15">
      <c r="A3" s="205"/>
      <c r="B3" s="194" t="s">
        <v>99</v>
      </c>
      <c r="C3" s="196"/>
      <c r="D3" s="207" t="s">
        <v>97</v>
      </c>
      <c r="E3" s="207"/>
      <c r="F3" s="202" t="s">
        <v>43</v>
      </c>
      <c r="G3" s="207" t="s">
        <v>99</v>
      </c>
      <c r="H3" s="207"/>
      <c r="I3" s="207" t="s">
        <v>97</v>
      </c>
      <c r="J3" s="207"/>
      <c r="K3" s="208" t="s">
        <v>43</v>
      </c>
    </row>
    <row r="4" spans="1:11" s="23" customFormat="1" ht="45" customHeight="1" x14ac:dyDescent="0.15">
      <c r="A4" s="205"/>
      <c r="B4" s="14" t="s">
        <v>100</v>
      </c>
      <c r="C4" s="15" t="s">
        <v>116</v>
      </c>
      <c r="D4" s="15" t="s">
        <v>100</v>
      </c>
      <c r="E4" s="15" t="s">
        <v>116</v>
      </c>
      <c r="F4" s="203"/>
      <c r="G4" s="15" t="s">
        <v>100</v>
      </c>
      <c r="H4" s="15" t="s">
        <v>119</v>
      </c>
      <c r="I4" s="15" t="s">
        <v>100</v>
      </c>
      <c r="J4" s="15" t="s">
        <v>119</v>
      </c>
      <c r="K4" s="208"/>
    </row>
    <row r="5" spans="1:11" s="23" customFormat="1" ht="9.9499999999999993" customHeight="1" x14ac:dyDescent="0.15">
      <c r="A5" s="206"/>
      <c r="B5" s="16" t="s">
        <v>101</v>
      </c>
      <c r="C5" s="17" t="s">
        <v>102</v>
      </c>
      <c r="D5" s="17" t="s">
        <v>101</v>
      </c>
      <c r="E5" s="17" t="s">
        <v>102</v>
      </c>
      <c r="F5" s="17" t="s">
        <v>103</v>
      </c>
      <c r="G5" s="17" t="s">
        <v>101</v>
      </c>
      <c r="H5" s="17" t="s">
        <v>102</v>
      </c>
      <c r="I5" s="17" t="s">
        <v>101</v>
      </c>
      <c r="J5" s="17" t="s">
        <v>102</v>
      </c>
      <c r="K5" s="18" t="s">
        <v>103</v>
      </c>
    </row>
    <row r="6" spans="1:11" s="57" customFormat="1" ht="23.1" customHeight="1" x14ac:dyDescent="0.15">
      <c r="A6" s="27" t="s">
        <v>234</v>
      </c>
      <c r="B6" s="86">
        <v>1321</v>
      </c>
      <c r="C6" s="87">
        <v>-82.512576118612657</v>
      </c>
      <c r="D6" s="86">
        <v>7082</v>
      </c>
      <c r="E6" s="87">
        <v>-69.567272571011131</v>
      </c>
      <c r="F6" s="87">
        <v>5.3610900832702502</v>
      </c>
      <c r="G6" s="86">
        <v>1321</v>
      </c>
      <c r="H6" s="87">
        <v>-82.512576118612657</v>
      </c>
      <c r="I6" s="86">
        <v>7082</v>
      </c>
      <c r="J6" s="87">
        <v>-69.567272571011131</v>
      </c>
      <c r="K6" s="87">
        <v>5.3610900832702502</v>
      </c>
    </row>
    <row r="7" spans="1:11" s="55" customFormat="1" ht="12.95" customHeight="1" x14ac:dyDescent="0.15">
      <c r="A7" s="35" t="s">
        <v>45</v>
      </c>
      <c r="B7" s="88">
        <v>1293</v>
      </c>
      <c r="C7" s="89">
        <v>-82.550607287449395</v>
      </c>
      <c r="D7" s="88">
        <v>7043</v>
      </c>
      <c r="E7" s="89">
        <v>-69.403536209218473</v>
      </c>
      <c r="F7" s="89">
        <v>5.4470224284609436</v>
      </c>
      <c r="G7" s="88">
        <v>1293</v>
      </c>
      <c r="H7" s="89">
        <v>-82.550607287449395</v>
      </c>
      <c r="I7" s="88">
        <v>7043</v>
      </c>
      <c r="J7" s="89">
        <v>-69.403536209218473</v>
      </c>
      <c r="K7" s="89">
        <v>5.4470224284609436</v>
      </c>
    </row>
    <row r="8" spans="1:11" s="55" customFormat="1" ht="12.95" customHeight="1" x14ac:dyDescent="0.15">
      <c r="A8" s="35" t="s">
        <v>118</v>
      </c>
      <c r="B8" s="88">
        <v>28</v>
      </c>
      <c r="C8" s="89">
        <v>-80.555555555555557</v>
      </c>
      <c r="D8" s="88">
        <v>39</v>
      </c>
      <c r="E8" s="89">
        <v>-84.523809523809518</v>
      </c>
      <c r="F8" s="89">
        <v>1.3928571428571428</v>
      </c>
      <c r="G8" s="88">
        <v>28</v>
      </c>
      <c r="H8" s="89">
        <v>-80.555555555555557</v>
      </c>
      <c r="I8" s="88">
        <v>39</v>
      </c>
      <c r="J8" s="89">
        <v>-84.523809523809518</v>
      </c>
      <c r="K8" s="89">
        <v>1.3928571428571428</v>
      </c>
    </row>
    <row r="9" spans="1:11" s="57" customFormat="1" ht="23.1" customHeight="1" x14ac:dyDescent="0.15">
      <c r="A9" s="27" t="s">
        <v>52</v>
      </c>
      <c r="B9" s="86">
        <v>1176</v>
      </c>
      <c r="C9" s="87">
        <v>-86.646985352560463</v>
      </c>
      <c r="D9" s="86">
        <v>8524</v>
      </c>
      <c r="E9" s="87">
        <v>-64.543904163720313</v>
      </c>
      <c r="F9" s="87">
        <v>7.2482993197278915</v>
      </c>
      <c r="G9" s="86">
        <v>1176</v>
      </c>
      <c r="H9" s="87">
        <v>-86.646985352560463</v>
      </c>
      <c r="I9" s="86">
        <v>8524</v>
      </c>
      <c r="J9" s="87">
        <v>-64.543904163720313</v>
      </c>
      <c r="K9" s="87">
        <v>7.2482993197278915</v>
      </c>
    </row>
    <row r="10" spans="1:11" s="55" customFormat="1" ht="12.95" customHeight="1" x14ac:dyDescent="0.15">
      <c r="A10" s="35" t="s">
        <v>45</v>
      </c>
      <c r="B10" s="88">
        <v>1129</v>
      </c>
      <c r="C10" s="89">
        <v>-86.58029240461191</v>
      </c>
      <c r="D10" s="88">
        <v>8183</v>
      </c>
      <c r="E10" s="89">
        <v>-64.84210526315789</v>
      </c>
      <c r="F10" s="89">
        <v>7.2480070859167407</v>
      </c>
      <c r="G10" s="88">
        <v>1129</v>
      </c>
      <c r="H10" s="89">
        <v>-86.58029240461191</v>
      </c>
      <c r="I10" s="88">
        <v>8183</v>
      </c>
      <c r="J10" s="89">
        <v>-64.84210526315789</v>
      </c>
      <c r="K10" s="89">
        <v>7.2480070859167407</v>
      </c>
    </row>
    <row r="11" spans="1:11" s="55" customFormat="1" ht="12.95" customHeight="1" x14ac:dyDescent="0.15">
      <c r="A11" s="35" t="s">
        <v>118</v>
      </c>
      <c r="B11" s="88">
        <v>47</v>
      </c>
      <c r="C11" s="89">
        <v>-88.07106598984771</v>
      </c>
      <c r="D11" s="88">
        <v>341</v>
      </c>
      <c r="E11" s="89">
        <v>-55.483028720626635</v>
      </c>
      <c r="F11" s="89">
        <v>7.2553191489361701</v>
      </c>
      <c r="G11" s="88">
        <v>47</v>
      </c>
      <c r="H11" s="89">
        <v>-88.07106598984771</v>
      </c>
      <c r="I11" s="88">
        <v>341</v>
      </c>
      <c r="J11" s="89">
        <v>-55.483028720626635</v>
      </c>
      <c r="K11" s="89">
        <v>7.2553191489361701</v>
      </c>
    </row>
    <row r="12" spans="1:11" s="57" customFormat="1" ht="23.1" customHeight="1" x14ac:dyDescent="0.15">
      <c r="A12" s="27" t="s">
        <v>202</v>
      </c>
      <c r="B12" s="86">
        <v>1195</v>
      </c>
      <c r="C12" s="87">
        <v>-81.33104202468364</v>
      </c>
      <c r="D12" s="86">
        <v>10055</v>
      </c>
      <c r="E12" s="87">
        <v>-59.152583685407862</v>
      </c>
      <c r="F12" s="87">
        <v>8.4142259414225933</v>
      </c>
      <c r="G12" s="86">
        <v>1195</v>
      </c>
      <c r="H12" s="87">
        <v>-81.33104202468364</v>
      </c>
      <c r="I12" s="86">
        <v>10055</v>
      </c>
      <c r="J12" s="87">
        <v>-59.152583685407862</v>
      </c>
      <c r="K12" s="87">
        <v>8.4142259414225933</v>
      </c>
    </row>
    <row r="13" spans="1:11" s="55" customFormat="1" ht="12.95" customHeight="1" x14ac:dyDescent="0.15">
      <c r="A13" s="35" t="s">
        <v>45</v>
      </c>
      <c r="B13" s="88">
        <v>1152</v>
      </c>
      <c r="C13" s="89">
        <v>-81.231671554252202</v>
      </c>
      <c r="D13" s="88">
        <v>9754</v>
      </c>
      <c r="E13" s="89">
        <v>-58.567666298530284</v>
      </c>
      <c r="F13" s="89">
        <v>8.4670138888888893</v>
      </c>
      <c r="G13" s="88">
        <v>1152</v>
      </c>
      <c r="H13" s="89">
        <v>-81.231671554252202</v>
      </c>
      <c r="I13" s="88">
        <v>9754</v>
      </c>
      <c r="J13" s="89">
        <v>-58.567666298530284</v>
      </c>
      <c r="K13" s="89">
        <v>8.4670138888888893</v>
      </c>
    </row>
    <row r="14" spans="1:11" s="55" customFormat="1" ht="12.95" customHeight="1" x14ac:dyDescent="0.15">
      <c r="A14" s="35" t="s">
        <v>118</v>
      </c>
      <c r="B14" s="88">
        <v>43</v>
      </c>
      <c r="C14" s="89">
        <v>-83.650190114068437</v>
      </c>
      <c r="D14" s="88">
        <v>301</v>
      </c>
      <c r="E14" s="89">
        <v>-71.97392923649906</v>
      </c>
      <c r="F14" s="89">
        <v>7</v>
      </c>
      <c r="G14" s="88">
        <v>43</v>
      </c>
      <c r="H14" s="89">
        <v>-83.650190114068437</v>
      </c>
      <c r="I14" s="88">
        <v>301</v>
      </c>
      <c r="J14" s="89">
        <v>-71.97392923649906</v>
      </c>
      <c r="K14" s="89">
        <v>7</v>
      </c>
    </row>
    <row r="15" spans="1:11" s="57" customFormat="1" ht="23.1" customHeight="1" x14ac:dyDescent="0.15">
      <c r="A15" s="27" t="s">
        <v>203</v>
      </c>
      <c r="B15" s="86">
        <v>1296</v>
      </c>
      <c r="C15" s="87">
        <v>-79.487179487179489</v>
      </c>
      <c r="D15" s="86">
        <v>13388</v>
      </c>
      <c r="E15" s="87">
        <v>-50.1396596029943</v>
      </c>
      <c r="F15" s="87">
        <v>10.330246913580247</v>
      </c>
      <c r="G15" s="86">
        <v>1296</v>
      </c>
      <c r="H15" s="87">
        <v>-79.487179487179489</v>
      </c>
      <c r="I15" s="86">
        <v>13388</v>
      </c>
      <c r="J15" s="87">
        <v>-50.1396596029943</v>
      </c>
      <c r="K15" s="87">
        <v>10.330246913580247</v>
      </c>
    </row>
    <row r="16" spans="1:11" s="55" customFormat="1" ht="12.95" customHeight="1" x14ac:dyDescent="0.15">
      <c r="A16" s="35" t="s">
        <v>45</v>
      </c>
      <c r="B16" s="88">
        <v>1282</v>
      </c>
      <c r="C16" s="89">
        <v>-78.055460458747007</v>
      </c>
      <c r="D16" s="88">
        <v>13257</v>
      </c>
      <c r="E16" s="89">
        <v>-48.093187157400159</v>
      </c>
      <c r="F16" s="89">
        <v>10.340873634945398</v>
      </c>
      <c r="G16" s="88">
        <v>1282</v>
      </c>
      <c r="H16" s="89">
        <v>-78.055460458747007</v>
      </c>
      <c r="I16" s="88">
        <v>13257</v>
      </c>
      <c r="J16" s="89">
        <v>-48.093187157400159</v>
      </c>
      <c r="K16" s="89">
        <v>10.340873634945398</v>
      </c>
    </row>
    <row r="17" spans="1:11" s="55" customFormat="1" ht="12.95" customHeight="1" x14ac:dyDescent="0.15">
      <c r="A17" s="35" t="s">
        <v>118</v>
      </c>
      <c r="B17" s="88">
        <v>14</v>
      </c>
      <c r="C17" s="89">
        <v>-97.058823529411768</v>
      </c>
      <c r="D17" s="88">
        <v>131</v>
      </c>
      <c r="E17" s="89">
        <v>-90.007627765064839</v>
      </c>
      <c r="F17" s="89">
        <v>9.3571428571428577</v>
      </c>
      <c r="G17" s="88">
        <v>14</v>
      </c>
      <c r="H17" s="89">
        <v>-97.058823529411768</v>
      </c>
      <c r="I17" s="88">
        <v>131</v>
      </c>
      <c r="J17" s="89">
        <v>-90.007627765064839</v>
      </c>
      <c r="K17" s="89">
        <v>9.3571428571428577</v>
      </c>
    </row>
    <row r="18" spans="1:11" s="57" customFormat="1" ht="23.1" customHeight="1" x14ac:dyDescent="0.15">
      <c r="A18" s="27" t="s">
        <v>168</v>
      </c>
      <c r="B18" s="86">
        <v>11558</v>
      </c>
      <c r="C18" s="87">
        <v>-85.0014923242626</v>
      </c>
      <c r="D18" s="86">
        <v>22336</v>
      </c>
      <c r="E18" s="87">
        <v>-82.513524304604132</v>
      </c>
      <c r="F18" s="87">
        <v>1.9325142758262674</v>
      </c>
      <c r="G18" s="86">
        <v>11558</v>
      </c>
      <c r="H18" s="87">
        <v>-85.0014923242626</v>
      </c>
      <c r="I18" s="86">
        <v>22336</v>
      </c>
      <c r="J18" s="87">
        <v>-82.513524304604132</v>
      </c>
      <c r="K18" s="87">
        <v>1.9325142758262674</v>
      </c>
    </row>
    <row r="19" spans="1:11" s="55" customFormat="1" ht="12.95" customHeight="1" x14ac:dyDescent="0.15">
      <c r="A19" s="35" t="s">
        <v>45</v>
      </c>
      <c r="B19" s="88">
        <v>10801</v>
      </c>
      <c r="C19" s="89">
        <v>-84.490458207090654</v>
      </c>
      <c r="D19" s="88">
        <v>20429</v>
      </c>
      <c r="E19" s="89">
        <v>-82.241365821431373</v>
      </c>
      <c r="F19" s="89">
        <v>1.8913989445421719</v>
      </c>
      <c r="G19" s="88">
        <v>10801</v>
      </c>
      <c r="H19" s="89">
        <v>-84.490458207090654</v>
      </c>
      <c r="I19" s="88">
        <v>20429</v>
      </c>
      <c r="J19" s="89">
        <v>-82.241365821431373</v>
      </c>
      <c r="K19" s="89">
        <v>1.8913989445421719</v>
      </c>
    </row>
    <row r="20" spans="1:11" s="55" customFormat="1" ht="12.95" customHeight="1" x14ac:dyDescent="0.15">
      <c r="A20" s="35" t="s">
        <v>118</v>
      </c>
      <c r="B20" s="88">
        <v>757</v>
      </c>
      <c r="C20" s="89">
        <v>-89.797843665768198</v>
      </c>
      <c r="D20" s="88">
        <v>1907</v>
      </c>
      <c r="E20" s="89">
        <v>-84.979521109010705</v>
      </c>
      <c r="F20" s="89">
        <v>2.5191545574636725</v>
      </c>
      <c r="G20" s="88">
        <v>757</v>
      </c>
      <c r="H20" s="89">
        <v>-89.797843665768198</v>
      </c>
      <c r="I20" s="88">
        <v>1907</v>
      </c>
      <c r="J20" s="89">
        <v>-84.979521109010705</v>
      </c>
      <c r="K20" s="89">
        <v>2.5191545574636725</v>
      </c>
    </row>
    <row r="21" spans="1:11" s="57" customFormat="1" ht="23.1" customHeight="1" x14ac:dyDescent="0.15">
      <c r="A21" s="27" t="s">
        <v>170</v>
      </c>
      <c r="B21" s="86">
        <v>1236</v>
      </c>
      <c r="C21" s="87">
        <v>-79.174389216512211</v>
      </c>
      <c r="D21" s="86">
        <v>14231</v>
      </c>
      <c r="E21" s="87">
        <v>-53.557209059460874</v>
      </c>
      <c r="F21" s="87">
        <v>11.513754045307444</v>
      </c>
      <c r="G21" s="86">
        <v>1236</v>
      </c>
      <c r="H21" s="87">
        <v>-79.174389216512211</v>
      </c>
      <c r="I21" s="86">
        <v>14231</v>
      </c>
      <c r="J21" s="87">
        <v>-53.557209059460874</v>
      </c>
      <c r="K21" s="87">
        <v>11.513754045307444</v>
      </c>
    </row>
    <row r="22" spans="1:11" s="55" customFormat="1" ht="12.95" customHeight="1" x14ac:dyDescent="0.15">
      <c r="A22" s="35" t="s">
        <v>45</v>
      </c>
      <c r="B22" s="88">
        <v>1223</v>
      </c>
      <c r="C22" s="89">
        <v>-78.532560997015977</v>
      </c>
      <c r="D22" s="88">
        <v>14199</v>
      </c>
      <c r="E22" s="89">
        <v>-52.712558697172547</v>
      </c>
      <c r="F22" s="89">
        <v>11.609975470155355</v>
      </c>
      <c r="G22" s="88">
        <v>1223</v>
      </c>
      <c r="H22" s="89">
        <v>-78.532560997015977</v>
      </c>
      <c r="I22" s="88">
        <v>14199</v>
      </c>
      <c r="J22" s="89">
        <v>-52.712558697172547</v>
      </c>
      <c r="K22" s="89">
        <v>11.609975470155355</v>
      </c>
    </row>
    <row r="23" spans="1:11" s="55" customFormat="1" ht="12.95" customHeight="1" x14ac:dyDescent="0.15">
      <c r="A23" s="35" t="s">
        <v>118</v>
      </c>
      <c r="B23" s="88">
        <v>13</v>
      </c>
      <c r="C23" s="89">
        <v>-94.537815126050418</v>
      </c>
      <c r="D23" s="88">
        <v>32</v>
      </c>
      <c r="E23" s="89">
        <v>-94.796747967479675</v>
      </c>
      <c r="F23" s="89">
        <v>2.4615384615384617</v>
      </c>
      <c r="G23" s="88">
        <v>13</v>
      </c>
      <c r="H23" s="89">
        <v>-94.537815126050418</v>
      </c>
      <c r="I23" s="88">
        <v>32</v>
      </c>
      <c r="J23" s="89">
        <v>-94.796747967479675</v>
      </c>
      <c r="K23" s="89">
        <v>2.4615384615384617</v>
      </c>
    </row>
    <row r="24" spans="1:11" s="57" customFormat="1" ht="23.1" customHeight="1" x14ac:dyDescent="0.15">
      <c r="A24" s="27" t="s">
        <v>171</v>
      </c>
      <c r="B24" s="86">
        <v>2701</v>
      </c>
      <c r="C24" s="87">
        <v>-72.033547318285358</v>
      </c>
      <c r="D24" s="86">
        <v>5345</v>
      </c>
      <c r="E24" s="87">
        <v>-70.064407728927478</v>
      </c>
      <c r="F24" s="87">
        <v>1.9788967049241022</v>
      </c>
      <c r="G24" s="86">
        <v>2701</v>
      </c>
      <c r="H24" s="87">
        <v>-72.033547318285358</v>
      </c>
      <c r="I24" s="86">
        <v>5345</v>
      </c>
      <c r="J24" s="87">
        <v>-70.064407728927478</v>
      </c>
      <c r="K24" s="87">
        <v>1.9788967049241022</v>
      </c>
    </row>
    <row r="25" spans="1:11" s="55" customFormat="1" ht="12.95" customHeight="1" x14ac:dyDescent="0.15">
      <c r="A25" s="35" t="s">
        <v>45</v>
      </c>
      <c r="B25" s="88">
        <v>2251</v>
      </c>
      <c r="C25" s="89">
        <v>-74.693648116919618</v>
      </c>
      <c r="D25" s="88">
        <v>4538</v>
      </c>
      <c r="E25" s="89">
        <v>-71.857364341085272</v>
      </c>
      <c r="F25" s="89">
        <v>2.0159928920479788</v>
      </c>
      <c r="G25" s="88">
        <v>2251</v>
      </c>
      <c r="H25" s="89">
        <v>-74.693648116919618</v>
      </c>
      <c r="I25" s="88">
        <v>4538</v>
      </c>
      <c r="J25" s="89">
        <v>-71.857364341085272</v>
      </c>
      <c r="K25" s="89">
        <v>2.0159928920479788</v>
      </c>
    </row>
    <row r="26" spans="1:11" s="55" customFormat="1" ht="12.95" customHeight="1" x14ac:dyDescent="0.15">
      <c r="A26" s="35" t="s">
        <v>118</v>
      </c>
      <c r="B26" s="88">
        <v>450</v>
      </c>
      <c r="C26" s="89">
        <v>-41.022280471821759</v>
      </c>
      <c r="D26" s="88">
        <v>807</v>
      </c>
      <c r="E26" s="89">
        <v>-53.352601156069362</v>
      </c>
      <c r="F26" s="89">
        <v>1.7933333333333332</v>
      </c>
      <c r="G26" s="88">
        <v>450</v>
      </c>
      <c r="H26" s="89">
        <v>-41.022280471821759</v>
      </c>
      <c r="I26" s="88">
        <v>807</v>
      </c>
      <c r="J26" s="89">
        <v>-53.352601156069362</v>
      </c>
      <c r="K26" s="89">
        <v>1.7933333333333332</v>
      </c>
    </row>
    <row r="27" spans="1:11" s="57" customFormat="1" ht="23.1" customHeight="1" x14ac:dyDescent="0.15">
      <c r="A27" s="27" t="s">
        <v>169</v>
      </c>
      <c r="B27" s="86">
        <v>10823</v>
      </c>
      <c r="C27" s="87">
        <v>-86.367128947335274</v>
      </c>
      <c r="D27" s="86">
        <v>73554</v>
      </c>
      <c r="E27" s="87">
        <v>-69.857759309573282</v>
      </c>
      <c r="F27" s="87">
        <v>6.7960824170747482</v>
      </c>
      <c r="G27" s="86">
        <v>10823</v>
      </c>
      <c r="H27" s="87">
        <v>-86.367128947335274</v>
      </c>
      <c r="I27" s="86">
        <v>73554</v>
      </c>
      <c r="J27" s="87">
        <v>-69.857759309573282</v>
      </c>
      <c r="K27" s="87">
        <v>6.7960824170747482</v>
      </c>
    </row>
    <row r="28" spans="1:11" s="55" customFormat="1" ht="12.95" customHeight="1" x14ac:dyDescent="0.15">
      <c r="A28" s="35" t="s">
        <v>45</v>
      </c>
      <c r="B28" s="88">
        <v>9663</v>
      </c>
      <c r="C28" s="89">
        <v>-87.294720925645919</v>
      </c>
      <c r="D28" s="88">
        <v>63539</v>
      </c>
      <c r="E28" s="89">
        <v>-72.614624727391842</v>
      </c>
      <c r="F28" s="89">
        <v>6.575494152954569</v>
      </c>
      <c r="G28" s="88">
        <v>9663</v>
      </c>
      <c r="H28" s="89">
        <v>-87.294720925645919</v>
      </c>
      <c r="I28" s="88">
        <v>63539</v>
      </c>
      <c r="J28" s="89">
        <v>-72.614624727391842</v>
      </c>
      <c r="K28" s="89">
        <v>6.575494152954569</v>
      </c>
    </row>
    <row r="29" spans="1:11" s="55" customFormat="1" ht="12.95" customHeight="1" x14ac:dyDescent="0.15">
      <c r="A29" s="35" t="s">
        <v>118</v>
      </c>
      <c r="B29" s="88">
        <v>1160</v>
      </c>
      <c r="C29" s="89">
        <v>-65.206958608278342</v>
      </c>
      <c r="D29" s="88">
        <v>10015</v>
      </c>
      <c r="E29" s="89">
        <v>-16.576426488962937</v>
      </c>
      <c r="F29" s="89">
        <v>8.6336206896551726</v>
      </c>
      <c r="G29" s="88">
        <v>1160</v>
      </c>
      <c r="H29" s="89">
        <v>-65.206958608278342</v>
      </c>
      <c r="I29" s="88">
        <v>10015</v>
      </c>
      <c r="J29" s="89">
        <v>-16.576426488962937</v>
      </c>
      <c r="K29" s="89">
        <v>8.6336206896551726</v>
      </c>
    </row>
    <row r="30" spans="1:11" s="57" customFormat="1" ht="23.1" customHeight="1" x14ac:dyDescent="0.15">
      <c r="A30" s="27" t="s">
        <v>167</v>
      </c>
      <c r="B30" s="86">
        <v>2418</v>
      </c>
      <c r="C30" s="87">
        <v>-80.584551148225472</v>
      </c>
      <c r="D30" s="86">
        <v>17993</v>
      </c>
      <c r="E30" s="87">
        <v>-53.643015406811976</v>
      </c>
      <c r="F30" s="87">
        <v>7.4412737799834572</v>
      </c>
      <c r="G30" s="86">
        <v>2418</v>
      </c>
      <c r="H30" s="87">
        <v>-80.584551148225472</v>
      </c>
      <c r="I30" s="86">
        <v>17993</v>
      </c>
      <c r="J30" s="87">
        <v>-53.643015406811976</v>
      </c>
      <c r="K30" s="87">
        <v>7.4412737799834572</v>
      </c>
    </row>
    <row r="31" spans="1:11" s="55" customFormat="1" ht="12.95" customHeight="1" x14ac:dyDescent="0.15">
      <c r="A31" s="35" t="s">
        <v>45</v>
      </c>
      <c r="B31" s="88">
        <v>2336</v>
      </c>
      <c r="C31" s="89">
        <v>-80.507343124165558</v>
      </c>
      <c r="D31" s="88">
        <v>17517</v>
      </c>
      <c r="E31" s="89">
        <v>-53.879571364629683</v>
      </c>
      <c r="F31" s="89">
        <v>7.4987157534246576</v>
      </c>
      <c r="G31" s="88">
        <v>2336</v>
      </c>
      <c r="H31" s="89">
        <v>-80.507343124165558</v>
      </c>
      <c r="I31" s="88">
        <v>17517</v>
      </c>
      <c r="J31" s="89">
        <v>-53.879571364629683</v>
      </c>
      <c r="K31" s="89">
        <v>7.4987157534246576</v>
      </c>
    </row>
    <row r="32" spans="1:11" s="55" customFormat="1" ht="12.95" customHeight="1" x14ac:dyDescent="0.15">
      <c r="A32" s="35" t="s">
        <v>118</v>
      </c>
      <c r="B32" s="88">
        <v>82</v>
      </c>
      <c r="C32" s="89">
        <v>-82.553191489361694</v>
      </c>
      <c r="D32" s="88">
        <v>476</v>
      </c>
      <c r="E32" s="89">
        <v>-42.857142857142854</v>
      </c>
      <c r="F32" s="89">
        <v>5.8048780487804876</v>
      </c>
      <c r="G32" s="88">
        <v>82</v>
      </c>
      <c r="H32" s="89">
        <v>-82.553191489361694</v>
      </c>
      <c r="I32" s="88">
        <v>476</v>
      </c>
      <c r="J32" s="89">
        <v>-42.857142857142854</v>
      </c>
      <c r="K32" s="89">
        <v>5.8048780487804876</v>
      </c>
    </row>
    <row r="33" spans="1:11" s="4" customFormat="1" ht="23.1" customHeight="1" x14ac:dyDescent="0.15">
      <c r="A33" s="27" t="s">
        <v>47</v>
      </c>
      <c r="B33" s="86">
        <v>33724</v>
      </c>
      <c r="C33" s="87">
        <v>-84.209910243144151</v>
      </c>
      <c r="D33" s="86">
        <v>172508</v>
      </c>
      <c r="E33" s="87">
        <v>-69.076053247670501</v>
      </c>
      <c r="F33" s="87">
        <v>5.1152888150871787</v>
      </c>
      <c r="G33" s="86">
        <v>33724</v>
      </c>
      <c r="H33" s="87">
        <v>-84.209910243144151</v>
      </c>
      <c r="I33" s="86">
        <v>172508</v>
      </c>
      <c r="J33" s="87">
        <v>-69.076053247670501</v>
      </c>
      <c r="K33" s="87">
        <v>5.1152888150871787</v>
      </c>
    </row>
    <row r="34" spans="1:11" s="4" customFormat="1" ht="12.95" customHeight="1" x14ac:dyDescent="0.15">
      <c r="A34" s="33" t="s">
        <v>45</v>
      </c>
      <c r="B34" s="86">
        <v>31130</v>
      </c>
      <c r="C34" s="87">
        <v>-84.440834686992375</v>
      </c>
      <c r="D34" s="86">
        <v>158459</v>
      </c>
      <c r="E34" s="87">
        <v>-69.906981867351362</v>
      </c>
      <c r="F34" s="87">
        <v>5.0902345004818503</v>
      </c>
      <c r="G34" s="86">
        <v>31130</v>
      </c>
      <c r="H34" s="87">
        <v>-84.440834686992375</v>
      </c>
      <c r="I34" s="86">
        <v>158459</v>
      </c>
      <c r="J34" s="87">
        <v>-69.906981867351362</v>
      </c>
      <c r="K34" s="87">
        <v>5.0902345004818503</v>
      </c>
    </row>
    <row r="35" spans="1:11" s="4" customFormat="1" ht="12.95" customHeight="1" x14ac:dyDescent="0.15">
      <c r="A35" s="33" t="s">
        <v>118</v>
      </c>
      <c r="B35" s="86">
        <v>2594</v>
      </c>
      <c r="C35" s="87">
        <v>-80.788031402755152</v>
      </c>
      <c r="D35" s="86">
        <v>14049</v>
      </c>
      <c r="E35" s="87">
        <v>-55.0891886708011</v>
      </c>
      <c r="F35" s="87">
        <v>5.415959907478797</v>
      </c>
      <c r="G35" s="86">
        <v>2594</v>
      </c>
      <c r="H35" s="87">
        <v>-80.788031402755152</v>
      </c>
      <c r="I35" s="86">
        <v>14049</v>
      </c>
      <c r="J35" s="87">
        <v>-55.0891886708011</v>
      </c>
      <c r="K35" s="87">
        <v>5.415959907478797</v>
      </c>
    </row>
    <row r="36" spans="1:11" s="2" customFormat="1" ht="30" customHeight="1" x14ac:dyDescent="0.15">
      <c r="A36" s="28" t="s">
        <v>48</v>
      </c>
      <c r="B36" s="88">
        <v>33706</v>
      </c>
      <c r="C36" s="89">
        <v>-84.117574992225116</v>
      </c>
      <c r="D36" s="88">
        <v>172422</v>
      </c>
      <c r="E36" s="89">
        <v>-68.843770723747809</v>
      </c>
      <c r="F36" s="89">
        <v>5.1154690559544296</v>
      </c>
      <c r="G36" s="88">
        <v>33706</v>
      </c>
      <c r="H36" s="89">
        <v>-84.117574992225116</v>
      </c>
      <c r="I36" s="88">
        <v>172422</v>
      </c>
      <c r="J36" s="89">
        <v>-68.843770723747809</v>
      </c>
      <c r="K36" s="89">
        <v>5.1154690559544296</v>
      </c>
    </row>
    <row r="37" spans="1:11" s="2" customFormat="1" ht="12.95" customHeight="1" x14ac:dyDescent="0.15">
      <c r="A37" s="35" t="s">
        <v>45</v>
      </c>
      <c r="B37" s="88">
        <v>31113</v>
      </c>
      <c r="C37" s="89">
        <v>-84.344557604057641</v>
      </c>
      <c r="D37" s="88">
        <v>158374</v>
      </c>
      <c r="E37" s="89">
        <v>-69.669740407725527</v>
      </c>
      <c r="F37" s="89">
        <v>5.0902838041976022</v>
      </c>
      <c r="G37" s="88">
        <v>31113</v>
      </c>
      <c r="H37" s="89">
        <v>-84.344557604057641</v>
      </c>
      <c r="I37" s="88">
        <v>158374</v>
      </c>
      <c r="J37" s="89">
        <v>-69.669740407725527</v>
      </c>
      <c r="K37" s="89">
        <v>5.0902838041976022</v>
      </c>
    </row>
    <row r="38" spans="1:11" s="2" customFormat="1" ht="12.95" customHeight="1" x14ac:dyDescent="0.15">
      <c r="A38" s="35" t="s">
        <v>118</v>
      </c>
      <c r="B38" s="88">
        <v>2593</v>
      </c>
      <c r="C38" s="89">
        <v>-80.772653121755894</v>
      </c>
      <c r="D38" s="88">
        <v>14048</v>
      </c>
      <c r="E38" s="89">
        <v>-55.040645202585928</v>
      </c>
      <c r="F38" s="89">
        <v>5.4176629386810644</v>
      </c>
      <c r="G38" s="88">
        <v>2593</v>
      </c>
      <c r="H38" s="89">
        <v>-80.772653121755894</v>
      </c>
      <c r="I38" s="88">
        <v>14048</v>
      </c>
      <c r="J38" s="89">
        <v>-55.040645202585928</v>
      </c>
      <c r="K38" s="89">
        <v>5.4176629386810644</v>
      </c>
    </row>
    <row r="60" spans="5:14" x14ac:dyDescent="0.15">
      <c r="E60" s="21"/>
      <c r="F60" s="30"/>
      <c r="G60" s="21"/>
      <c r="H60" s="30"/>
      <c r="I60" s="30"/>
      <c r="J60" s="21"/>
      <c r="K60" s="30"/>
      <c r="L60" s="21"/>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8" priority="5" stopIfTrue="1" operator="equal">
      <formula>"FEHLER"</formula>
    </cfRule>
  </conditionalFormatting>
  <conditionalFormatting sqref="A23">
    <cfRule type="cellIs" dxfId="7" priority="3" stopIfTrue="1" operator="equal">
      <formula>"FEHLER"</formula>
    </cfRule>
  </conditionalFormatting>
  <conditionalFormatting sqref="A35 A37:A38 A32">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2" t="s">
        <v>338</v>
      </c>
      <c r="B1" s="233"/>
    </row>
    <row r="5" spans="1:2" ht="14.25" x14ac:dyDescent="0.2">
      <c r="A5" s="234" t="s">
        <v>325</v>
      </c>
      <c r="B5" s="235" t="s">
        <v>339</v>
      </c>
    </row>
    <row r="6" spans="1:2" ht="14.25" x14ac:dyDescent="0.2">
      <c r="A6" s="234">
        <v>0</v>
      </c>
      <c r="B6" s="235" t="s">
        <v>340</v>
      </c>
    </row>
    <row r="7" spans="1:2" ht="14.25" x14ac:dyDescent="0.2">
      <c r="A7" s="70"/>
      <c r="B7" s="235" t="s">
        <v>341</v>
      </c>
    </row>
    <row r="8" spans="1:2" ht="14.25" x14ac:dyDescent="0.2">
      <c r="A8" s="234" t="s">
        <v>342</v>
      </c>
      <c r="B8" s="235" t="s">
        <v>343</v>
      </c>
    </row>
    <row r="9" spans="1:2" ht="14.25" x14ac:dyDescent="0.2">
      <c r="A9" s="234" t="s">
        <v>344</v>
      </c>
      <c r="B9" s="235" t="s">
        <v>345</v>
      </c>
    </row>
    <row r="10" spans="1:2" ht="14.25" x14ac:dyDescent="0.2">
      <c r="A10" s="234" t="s">
        <v>287</v>
      </c>
      <c r="B10" s="235" t="s">
        <v>346</v>
      </c>
    </row>
    <row r="11" spans="1:2" ht="14.25" x14ac:dyDescent="0.2">
      <c r="A11" s="234" t="s">
        <v>347</v>
      </c>
      <c r="B11" s="235" t="s">
        <v>348</v>
      </c>
    </row>
    <row r="12" spans="1:2" ht="14.25" x14ac:dyDescent="0.2">
      <c r="A12" s="234" t="s">
        <v>349</v>
      </c>
      <c r="B12" s="235" t="s">
        <v>350</v>
      </c>
    </row>
    <row r="13" spans="1:2" ht="14.25" x14ac:dyDescent="0.2">
      <c r="A13" s="234" t="s">
        <v>351</v>
      </c>
      <c r="B13" s="235" t="s">
        <v>352</v>
      </c>
    </row>
    <row r="14" spans="1:2" ht="14.25" x14ac:dyDescent="0.2">
      <c r="A14" s="234" t="s">
        <v>353</v>
      </c>
      <c r="B14" s="235" t="s">
        <v>354</v>
      </c>
    </row>
    <row r="15" spans="1:2" ht="14.25" x14ac:dyDescent="0.2">
      <c r="A15" s="235"/>
    </row>
    <row r="16" spans="1:2" ht="42.75" x14ac:dyDescent="0.2">
      <c r="A16" s="236" t="s">
        <v>355</v>
      </c>
      <c r="B16" s="237" t="s">
        <v>356</v>
      </c>
    </row>
    <row r="17" spans="1:2" ht="14.25" x14ac:dyDescent="0.2">
      <c r="A17" s="235" t="s">
        <v>357</v>
      </c>
      <c r="B17" s="23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210" t="s">
        <v>261</v>
      </c>
      <c r="B1" s="211"/>
      <c r="C1" s="211"/>
      <c r="D1" s="211"/>
      <c r="E1" s="211"/>
      <c r="F1" s="211"/>
      <c r="G1" s="211"/>
      <c r="H1" s="211"/>
      <c r="I1" s="211"/>
      <c r="J1" s="211"/>
      <c r="K1" s="212"/>
    </row>
    <row r="2" spans="1:11" ht="9.9499999999999993" customHeight="1" x14ac:dyDescent="0.15">
      <c r="A2" s="204" t="s">
        <v>138</v>
      </c>
      <c r="B2" s="199" t="s">
        <v>268</v>
      </c>
      <c r="C2" s="195"/>
      <c r="D2" s="195"/>
      <c r="E2" s="195"/>
      <c r="F2" s="195"/>
      <c r="G2" s="200" t="s">
        <v>269</v>
      </c>
      <c r="H2" s="201"/>
      <c r="I2" s="201"/>
      <c r="J2" s="201"/>
      <c r="K2" s="201"/>
    </row>
    <row r="3" spans="1:11" ht="9.9499999999999993" customHeight="1" x14ac:dyDescent="0.15">
      <c r="A3" s="205"/>
      <c r="B3" s="194" t="s">
        <v>99</v>
      </c>
      <c r="C3" s="196"/>
      <c r="D3" s="208" t="s">
        <v>97</v>
      </c>
      <c r="E3" s="213"/>
      <c r="F3" s="202" t="s">
        <v>43</v>
      </c>
      <c r="G3" s="208" t="s">
        <v>99</v>
      </c>
      <c r="H3" s="213"/>
      <c r="I3" s="208" t="s">
        <v>97</v>
      </c>
      <c r="J3" s="213"/>
      <c r="K3" s="208" t="s">
        <v>43</v>
      </c>
    </row>
    <row r="4" spans="1:11" ht="45" customHeight="1" x14ac:dyDescent="0.15">
      <c r="A4" s="205"/>
      <c r="B4" s="24" t="s">
        <v>100</v>
      </c>
      <c r="C4" s="15" t="s">
        <v>116</v>
      </c>
      <c r="D4" s="15" t="s">
        <v>100</v>
      </c>
      <c r="E4" s="15" t="s">
        <v>116</v>
      </c>
      <c r="F4" s="203"/>
      <c r="G4" s="15" t="s">
        <v>100</v>
      </c>
      <c r="H4" s="15" t="s">
        <v>119</v>
      </c>
      <c r="I4" s="15" t="s">
        <v>100</v>
      </c>
      <c r="J4" s="15" t="s">
        <v>119</v>
      </c>
      <c r="K4" s="208"/>
    </row>
    <row r="5" spans="1:11" ht="9.9499999999999993" customHeight="1" x14ac:dyDescent="0.15">
      <c r="A5" s="206"/>
      <c r="B5" s="25" t="s">
        <v>101</v>
      </c>
      <c r="C5" s="17" t="s">
        <v>102</v>
      </c>
      <c r="D5" s="17" t="s">
        <v>101</v>
      </c>
      <c r="E5" s="17" t="s">
        <v>102</v>
      </c>
      <c r="F5" s="17" t="s">
        <v>103</v>
      </c>
      <c r="G5" s="17" t="s">
        <v>101</v>
      </c>
      <c r="H5" s="17" t="s">
        <v>102</v>
      </c>
      <c r="I5" s="17" t="s">
        <v>101</v>
      </c>
      <c r="J5" s="17" t="s">
        <v>102</v>
      </c>
      <c r="K5" s="18" t="s">
        <v>103</v>
      </c>
    </row>
    <row r="6" spans="1:11" ht="24" customHeight="1" x14ac:dyDescent="0.15">
      <c r="A6" s="33" t="s">
        <v>82</v>
      </c>
      <c r="B6" s="86">
        <v>4724</v>
      </c>
      <c r="C6" s="87">
        <v>-84.463592711964736</v>
      </c>
      <c r="D6" s="86">
        <v>9444</v>
      </c>
      <c r="E6" s="87">
        <v>-80.550692999979404</v>
      </c>
      <c r="F6" s="87">
        <v>1.9991532599491957</v>
      </c>
      <c r="G6" s="86">
        <v>4724</v>
      </c>
      <c r="H6" s="87">
        <v>-84.463592711964736</v>
      </c>
      <c r="I6" s="86">
        <v>9444</v>
      </c>
      <c r="J6" s="87">
        <v>-80.550692999979404</v>
      </c>
      <c r="K6" s="87">
        <v>1.9991532599491957</v>
      </c>
    </row>
    <row r="7" spans="1:11" ht="9" customHeight="1" x14ac:dyDescent="0.15">
      <c r="A7" s="41" t="s">
        <v>45</v>
      </c>
      <c r="B7" s="88">
        <v>4471</v>
      </c>
      <c r="C7" s="89">
        <v>-84.036703798914601</v>
      </c>
      <c r="D7" s="88">
        <v>8799</v>
      </c>
      <c r="E7" s="89">
        <v>-80.198487712665411</v>
      </c>
      <c r="F7" s="89">
        <v>1.9680161037799151</v>
      </c>
      <c r="G7" s="88">
        <v>4471</v>
      </c>
      <c r="H7" s="89">
        <v>-84.036703798914601</v>
      </c>
      <c r="I7" s="88">
        <v>8799</v>
      </c>
      <c r="J7" s="89">
        <v>-80.198487712665411</v>
      </c>
      <c r="K7" s="89">
        <v>1.9680161037799151</v>
      </c>
    </row>
    <row r="8" spans="1:11" ht="9" customHeight="1" x14ac:dyDescent="0.15">
      <c r="A8" s="41" t="s">
        <v>118</v>
      </c>
      <c r="B8" s="88">
        <v>253</v>
      </c>
      <c r="C8" s="89">
        <v>-89.449541284403665</v>
      </c>
      <c r="D8" s="88">
        <v>645</v>
      </c>
      <c r="E8" s="89">
        <v>-84.348459111866049</v>
      </c>
      <c r="F8" s="89">
        <v>2.5494071146245059</v>
      </c>
      <c r="G8" s="88">
        <v>253</v>
      </c>
      <c r="H8" s="89">
        <v>-89.449541284403665</v>
      </c>
      <c r="I8" s="88">
        <v>645</v>
      </c>
      <c r="J8" s="89">
        <v>-84.348459111866049</v>
      </c>
      <c r="K8" s="89">
        <v>2.5494071146245059</v>
      </c>
    </row>
    <row r="9" spans="1:11" ht="24" customHeight="1" x14ac:dyDescent="0.15">
      <c r="A9" s="33" t="s">
        <v>83</v>
      </c>
      <c r="B9" s="86">
        <v>2222</v>
      </c>
      <c r="C9" s="87">
        <v>-62.004103967168263</v>
      </c>
      <c r="D9" s="86">
        <v>4032</v>
      </c>
      <c r="E9" s="87">
        <v>-59.619429143715571</v>
      </c>
      <c r="F9" s="87">
        <v>1.8145814581458146</v>
      </c>
      <c r="G9" s="86">
        <v>2222</v>
      </c>
      <c r="H9" s="87">
        <v>-62.004103967168263</v>
      </c>
      <c r="I9" s="86">
        <v>4032</v>
      </c>
      <c r="J9" s="87">
        <v>-59.619429143715571</v>
      </c>
      <c r="K9" s="87">
        <v>1.8145814581458146</v>
      </c>
    </row>
    <row r="10" spans="1:11" ht="9" customHeight="1" x14ac:dyDescent="0.15">
      <c r="A10" s="41" t="s">
        <v>45</v>
      </c>
      <c r="B10" s="88">
        <v>1794</v>
      </c>
      <c r="C10" s="89">
        <v>-65.592635212888382</v>
      </c>
      <c r="D10" s="88">
        <v>3320</v>
      </c>
      <c r="E10" s="89">
        <v>-62.143671607753703</v>
      </c>
      <c r="F10" s="89">
        <v>1.850613154960981</v>
      </c>
      <c r="G10" s="88">
        <v>1794</v>
      </c>
      <c r="H10" s="89">
        <v>-65.592635212888382</v>
      </c>
      <c r="I10" s="88">
        <v>3320</v>
      </c>
      <c r="J10" s="89">
        <v>-62.143671607753703</v>
      </c>
      <c r="K10" s="89">
        <v>1.850613154960981</v>
      </c>
    </row>
    <row r="11" spans="1:11" ht="9" customHeight="1" x14ac:dyDescent="0.15">
      <c r="A11" s="41" t="s">
        <v>118</v>
      </c>
      <c r="B11" s="88">
        <v>428</v>
      </c>
      <c r="C11" s="89">
        <v>-32.49211356466877</v>
      </c>
      <c r="D11" s="88">
        <v>712</v>
      </c>
      <c r="E11" s="89">
        <v>-41.399176954732511</v>
      </c>
      <c r="F11" s="89">
        <v>1.6635514018691588</v>
      </c>
      <c r="G11" s="88">
        <v>428</v>
      </c>
      <c r="H11" s="89">
        <v>-32.49211356466877</v>
      </c>
      <c r="I11" s="88">
        <v>712</v>
      </c>
      <c r="J11" s="89">
        <v>-41.399176954732511</v>
      </c>
      <c r="K11" s="89">
        <v>1.6635514018691588</v>
      </c>
    </row>
    <row r="12" spans="1:11" ht="24" customHeight="1" x14ac:dyDescent="0.15">
      <c r="A12" s="33" t="s">
        <v>84</v>
      </c>
      <c r="B12" s="86">
        <v>2298</v>
      </c>
      <c r="C12" s="87">
        <v>-82.273989509410683</v>
      </c>
      <c r="D12" s="86">
        <v>5080</v>
      </c>
      <c r="E12" s="87">
        <v>-76.007178954328623</v>
      </c>
      <c r="F12" s="87">
        <v>2.2106179286335945</v>
      </c>
      <c r="G12" s="86">
        <v>2298</v>
      </c>
      <c r="H12" s="87">
        <v>-82.273989509410683</v>
      </c>
      <c r="I12" s="86">
        <v>5080</v>
      </c>
      <c r="J12" s="87">
        <v>-76.007178954328623</v>
      </c>
      <c r="K12" s="87">
        <v>2.2106179286335945</v>
      </c>
    </row>
    <row r="13" spans="1:11" ht="9" customHeight="1" x14ac:dyDescent="0.15">
      <c r="A13" s="41" t="s">
        <v>45</v>
      </c>
      <c r="B13" s="88">
        <v>2133</v>
      </c>
      <c r="C13" s="89">
        <v>-81.02313167259787</v>
      </c>
      <c r="D13" s="88">
        <v>4575</v>
      </c>
      <c r="E13" s="89">
        <v>-74.461315172490785</v>
      </c>
      <c r="F13" s="89">
        <v>2.1448663853727146</v>
      </c>
      <c r="G13" s="88">
        <v>2133</v>
      </c>
      <c r="H13" s="89">
        <v>-81.02313167259787</v>
      </c>
      <c r="I13" s="88">
        <v>4575</v>
      </c>
      <c r="J13" s="89">
        <v>-74.461315172490785</v>
      </c>
      <c r="K13" s="89">
        <v>2.1448663853727146</v>
      </c>
    </row>
    <row r="14" spans="1:11" ht="9" customHeight="1" x14ac:dyDescent="0.15">
      <c r="A14" s="41" t="s">
        <v>118</v>
      </c>
      <c r="B14" s="88">
        <v>165</v>
      </c>
      <c r="C14" s="89">
        <v>-90.429234338747094</v>
      </c>
      <c r="D14" s="88">
        <v>505</v>
      </c>
      <c r="E14" s="89">
        <v>-84.504449217551397</v>
      </c>
      <c r="F14" s="89">
        <v>3.0606060606060606</v>
      </c>
      <c r="G14" s="88">
        <v>165</v>
      </c>
      <c r="H14" s="89">
        <v>-90.429234338747094</v>
      </c>
      <c r="I14" s="88">
        <v>505</v>
      </c>
      <c r="J14" s="89">
        <v>-84.504449217551397</v>
      </c>
      <c r="K14" s="89">
        <v>3.0606060606060606</v>
      </c>
    </row>
    <row r="15" spans="1:11" ht="24" customHeight="1" x14ac:dyDescent="0.15">
      <c r="A15" s="33" t="s">
        <v>85</v>
      </c>
      <c r="B15" s="86">
        <v>946</v>
      </c>
      <c r="C15" s="87">
        <v>-89.545806166427226</v>
      </c>
      <c r="D15" s="86">
        <v>3370</v>
      </c>
      <c r="E15" s="87">
        <v>-82.82014681892332</v>
      </c>
      <c r="F15" s="87">
        <v>3.5623678646934462</v>
      </c>
      <c r="G15" s="86">
        <v>946</v>
      </c>
      <c r="H15" s="87">
        <v>-89.545806166427226</v>
      </c>
      <c r="I15" s="86">
        <v>3370</v>
      </c>
      <c r="J15" s="87">
        <v>-82.82014681892332</v>
      </c>
      <c r="K15" s="87">
        <v>3.5623678646934462</v>
      </c>
    </row>
    <row r="16" spans="1:11" ht="9" customHeight="1" x14ac:dyDescent="0.15">
      <c r="A16" s="41" t="s">
        <v>45</v>
      </c>
      <c r="B16" s="88">
        <v>931</v>
      </c>
      <c r="C16" s="89">
        <v>-89.398770211796858</v>
      </c>
      <c r="D16" s="88">
        <v>3288</v>
      </c>
      <c r="E16" s="89">
        <v>-82.651822930406794</v>
      </c>
      <c r="F16" s="89">
        <v>3.5316863587540279</v>
      </c>
      <c r="G16" s="88">
        <v>931</v>
      </c>
      <c r="H16" s="89">
        <v>-89.398770211796858</v>
      </c>
      <c r="I16" s="88">
        <v>3288</v>
      </c>
      <c r="J16" s="89">
        <v>-82.651822930406794</v>
      </c>
      <c r="K16" s="89">
        <v>3.5316863587540279</v>
      </c>
    </row>
    <row r="17" spans="1:11" ht="9" customHeight="1" x14ac:dyDescent="0.15">
      <c r="A17" s="41" t="s">
        <v>118</v>
      </c>
      <c r="B17" s="88">
        <v>15</v>
      </c>
      <c r="C17" s="89">
        <v>-94.382022471910119</v>
      </c>
      <c r="D17" s="88">
        <v>82</v>
      </c>
      <c r="E17" s="89">
        <v>-87.631975867269986</v>
      </c>
      <c r="F17" s="89">
        <v>5.4666666666666668</v>
      </c>
      <c r="G17" s="88">
        <v>15</v>
      </c>
      <c r="H17" s="89">
        <v>-94.382022471910119</v>
      </c>
      <c r="I17" s="88">
        <v>82</v>
      </c>
      <c r="J17" s="89">
        <v>-87.631975867269986</v>
      </c>
      <c r="K17" s="89">
        <v>5.4666666666666668</v>
      </c>
    </row>
    <row r="18" spans="1:11" ht="24" customHeight="1" x14ac:dyDescent="0.15">
      <c r="A18" s="33" t="s">
        <v>86</v>
      </c>
      <c r="B18" s="86">
        <v>1797</v>
      </c>
      <c r="C18" s="87">
        <v>-92.032808689869213</v>
      </c>
      <c r="D18" s="86">
        <v>3343</v>
      </c>
      <c r="E18" s="87">
        <v>-91.660013970661609</v>
      </c>
      <c r="F18" s="87">
        <v>1.8603227601558152</v>
      </c>
      <c r="G18" s="86">
        <v>1797</v>
      </c>
      <c r="H18" s="87">
        <v>-92.032808689869213</v>
      </c>
      <c r="I18" s="86">
        <v>3343</v>
      </c>
      <c r="J18" s="87">
        <v>-91.660013970661609</v>
      </c>
      <c r="K18" s="87">
        <v>1.8603227601558152</v>
      </c>
    </row>
    <row r="19" spans="1:11" ht="9" customHeight="1" x14ac:dyDescent="0.15">
      <c r="A19" s="41" t="s">
        <v>45</v>
      </c>
      <c r="B19" s="88">
        <v>1612</v>
      </c>
      <c r="C19" s="89">
        <v>-92.073560505482618</v>
      </c>
      <c r="D19" s="88">
        <v>2967</v>
      </c>
      <c r="E19" s="89">
        <v>-91.865884417151008</v>
      </c>
      <c r="F19" s="89">
        <v>1.8405707196029777</v>
      </c>
      <c r="G19" s="88">
        <v>1612</v>
      </c>
      <c r="H19" s="89">
        <v>-92.073560505482618</v>
      </c>
      <c r="I19" s="88">
        <v>2967</v>
      </c>
      <c r="J19" s="89">
        <v>-91.865884417151008</v>
      </c>
      <c r="K19" s="89">
        <v>1.8405707196029777</v>
      </c>
    </row>
    <row r="20" spans="1:11" ht="9" customHeight="1" x14ac:dyDescent="0.15">
      <c r="A20" s="41" t="s">
        <v>118</v>
      </c>
      <c r="B20" s="88">
        <v>185</v>
      </c>
      <c r="C20" s="89">
        <v>-91.659152389540125</v>
      </c>
      <c r="D20" s="88">
        <v>376</v>
      </c>
      <c r="E20" s="89">
        <v>-89.578713968957871</v>
      </c>
      <c r="F20" s="89">
        <v>2.0324324324324325</v>
      </c>
      <c r="G20" s="88">
        <v>185</v>
      </c>
      <c r="H20" s="89">
        <v>-91.659152389540125</v>
      </c>
      <c r="I20" s="88">
        <v>376</v>
      </c>
      <c r="J20" s="89">
        <v>-89.578713968957871</v>
      </c>
      <c r="K20" s="89">
        <v>2.0324324324324325</v>
      </c>
    </row>
    <row r="21" spans="1:11" ht="24" customHeight="1" x14ac:dyDescent="0.15">
      <c r="A21" s="33" t="s">
        <v>87</v>
      </c>
      <c r="B21" s="86">
        <v>2733</v>
      </c>
      <c r="C21" s="87">
        <v>-75.264729839804502</v>
      </c>
      <c r="D21" s="86">
        <v>4451</v>
      </c>
      <c r="E21" s="87">
        <v>-74.987355998876097</v>
      </c>
      <c r="F21" s="87">
        <v>1.628613245517746</v>
      </c>
      <c r="G21" s="86">
        <v>2733</v>
      </c>
      <c r="H21" s="87">
        <v>-75.264729839804502</v>
      </c>
      <c r="I21" s="86">
        <v>4451</v>
      </c>
      <c r="J21" s="87">
        <v>-74.987355998876097</v>
      </c>
      <c r="K21" s="87">
        <v>1.628613245517746</v>
      </c>
    </row>
    <row r="22" spans="1:11" ht="9" customHeight="1" x14ac:dyDescent="0.15">
      <c r="A22" s="41" t="s">
        <v>45</v>
      </c>
      <c r="B22" s="88">
        <v>2580</v>
      </c>
      <c r="C22" s="89">
        <v>-74.11977129100211</v>
      </c>
      <c r="D22" s="88">
        <v>4071</v>
      </c>
      <c r="E22" s="89">
        <v>-74.693852178777888</v>
      </c>
      <c r="F22" s="89">
        <v>1.577906976744186</v>
      </c>
      <c r="G22" s="88">
        <v>2580</v>
      </c>
      <c r="H22" s="89">
        <v>-74.11977129100211</v>
      </c>
      <c r="I22" s="88">
        <v>4071</v>
      </c>
      <c r="J22" s="89">
        <v>-74.693852178777888</v>
      </c>
      <c r="K22" s="89">
        <v>1.577906976744186</v>
      </c>
    </row>
    <row r="23" spans="1:11" ht="9" customHeight="1" x14ac:dyDescent="0.15">
      <c r="A23" s="41" t="s">
        <v>118</v>
      </c>
      <c r="B23" s="88">
        <v>153</v>
      </c>
      <c r="C23" s="89">
        <v>-85.833333333333329</v>
      </c>
      <c r="D23" s="88">
        <v>380</v>
      </c>
      <c r="E23" s="89">
        <v>-77.751756440281028</v>
      </c>
      <c r="F23" s="89">
        <v>2.4836601307189543</v>
      </c>
      <c r="G23" s="88">
        <v>153</v>
      </c>
      <c r="H23" s="89">
        <v>-85.833333333333329</v>
      </c>
      <c r="I23" s="88">
        <v>380</v>
      </c>
      <c r="J23" s="89">
        <v>-77.751756440281028</v>
      </c>
      <c r="K23" s="89">
        <v>2.4836601307189543</v>
      </c>
    </row>
    <row r="24" spans="1:11" ht="24" customHeight="1" x14ac:dyDescent="0.15">
      <c r="A24" s="33" t="s">
        <v>120</v>
      </c>
      <c r="B24" s="86">
        <v>1091</v>
      </c>
      <c r="C24" s="87">
        <v>-87.420731004266116</v>
      </c>
      <c r="D24" s="86">
        <v>8273</v>
      </c>
      <c r="E24" s="87">
        <v>-65.188302124973703</v>
      </c>
      <c r="F24" s="87">
        <v>7.5829514207149407</v>
      </c>
      <c r="G24" s="86">
        <v>1091</v>
      </c>
      <c r="H24" s="87">
        <v>-87.420731004266116</v>
      </c>
      <c r="I24" s="86">
        <v>8273</v>
      </c>
      <c r="J24" s="87">
        <v>-65.188302124973703</v>
      </c>
      <c r="K24" s="87">
        <v>7.5829514207149407</v>
      </c>
    </row>
    <row r="25" spans="1:11" ht="9" customHeight="1" x14ac:dyDescent="0.15">
      <c r="A25" s="41" t="s">
        <v>45</v>
      </c>
      <c r="B25" s="88">
        <v>1044</v>
      </c>
      <c r="C25" s="89">
        <v>-87.391304347826093</v>
      </c>
      <c r="D25" s="88">
        <v>7932</v>
      </c>
      <c r="E25" s="89">
        <v>-65.516042083297094</v>
      </c>
      <c r="F25" s="89">
        <v>7.5977011494252871</v>
      </c>
      <c r="G25" s="88">
        <v>1044</v>
      </c>
      <c r="H25" s="89">
        <v>-87.391304347826093</v>
      </c>
      <c r="I25" s="88">
        <v>7932</v>
      </c>
      <c r="J25" s="89">
        <v>-65.516042083297094</v>
      </c>
      <c r="K25" s="89">
        <v>7.5977011494252871</v>
      </c>
    </row>
    <row r="26" spans="1:11" ht="9" customHeight="1" x14ac:dyDescent="0.15">
      <c r="A26" s="41" t="s">
        <v>118</v>
      </c>
      <c r="B26" s="88">
        <v>47</v>
      </c>
      <c r="C26" s="89">
        <v>-88.040712468193391</v>
      </c>
      <c r="D26" s="88">
        <v>341</v>
      </c>
      <c r="E26" s="89">
        <v>-55.307994757536044</v>
      </c>
      <c r="F26" s="89">
        <v>7.2553191489361701</v>
      </c>
      <c r="G26" s="88">
        <v>47</v>
      </c>
      <c r="H26" s="89">
        <v>-88.040712468193391</v>
      </c>
      <c r="I26" s="88">
        <v>341</v>
      </c>
      <c r="J26" s="89">
        <v>-55.307994757536044</v>
      </c>
      <c r="K26" s="89">
        <v>7.2553191489361701</v>
      </c>
    </row>
    <row r="27" spans="1:11" ht="24" customHeight="1" x14ac:dyDescent="0.15">
      <c r="A27" s="33" t="s">
        <v>121</v>
      </c>
      <c r="B27" s="86">
        <v>832</v>
      </c>
      <c r="C27" s="87">
        <v>-74.954846478025289</v>
      </c>
      <c r="D27" s="86">
        <v>2213</v>
      </c>
      <c r="E27" s="87">
        <v>-69.747095010252906</v>
      </c>
      <c r="F27" s="87">
        <v>2.6598557692307692</v>
      </c>
      <c r="G27" s="86">
        <v>832</v>
      </c>
      <c r="H27" s="87">
        <v>-74.954846478025289</v>
      </c>
      <c r="I27" s="86">
        <v>2213</v>
      </c>
      <c r="J27" s="87">
        <v>-69.747095010252906</v>
      </c>
      <c r="K27" s="87">
        <v>2.6598557692307692</v>
      </c>
    </row>
    <row r="28" spans="1:11" ht="9" customHeight="1" x14ac:dyDescent="0.15">
      <c r="A28" s="41" t="s">
        <v>45</v>
      </c>
      <c r="B28" s="88">
        <v>814</v>
      </c>
      <c r="C28" s="89">
        <v>-74.790956952616909</v>
      </c>
      <c r="D28" s="88">
        <v>2189</v>
      </c>
      <c r="E28" s="89">
        <v>-69.410285075461147</v>
      </c>
      <c r="F28" s="89">
        <v>2.689189189189189</v>
      </c>
      <c r="G28" s="88">
        <v>814</v>
      </c>
      <c r="H28" s="89">
        <v>-74.790956952616909</v>
      </c>
      <c r="I28" s="88">
        <v>2189</v>
      </c>
      <c r="J28" s="89">
        <v>-69.410285075461147</v>
      </c>
      <c r="K28" s="89">
        <v>2.689189189189189</v>
      </c>
    </row>
    <row r="29" spans="1:11" ht="9" customHeight="1" x14ac:dyDescent="0.15">
      <c r="A29" s="41" t="s">
        <v>118</v>
      </c>
      <c r="B29" s="88">
        <v>18</v>
      </c>
      <c r="C29" s="89">
        <v>-80.645161290322577</v>
      </c>
      <c r="D29" s="88">
        <v>24</v>
      </c>
      <c r="E29" s="89">
        <v>-84.905660377358487</v>
      </c>
      <c r="F29" s="89">
        <v>1.3333333333333333</v>
      </c>
      <c r="G29" s="88">
        <v>18</v>
      </c>
      <c r="H29" s="89">
        <v>-80.645161290322577</v>
      </c>
      <c r="I29" s="88">
        <v>24</v>
      </c>
      <c r="J29" s="89">
        <v>-84.905660377358487</v>
      </c>
      <c r="K29" s="89">
        <v>1.3333333333333333</v>
      </c>
    </row>
    <row r="30" spans="1:11" ht="24" customHeight="1" x14ac:dyDescent="0.15">
      <c r="A30" s="33" t="s">
        <v>122</v>
      </c>
      <c r="B30" s="86">
        <v>1813</v>
      </c>
      <c r="C30" s="87">
        <v>-71.222222222222229</v>
      </c>
      <c r="D30" s="86">
        <v>29846</v>
      </c>
      <c r="E30" s="87">
        <v>-43.094112263575347</v>
      </c>
      <c r="F30" s="87">
        <v>16.462217319360178</v>
      </c>
      <c r="G30" s="86">
        <v>1813</v>
      </c>
      <c r="H30" s="87">
        <v>-71.222222222222229</v>
      </c>
      <c r="I30" s="86">
        <v>29846</v>
      </c>
      <c r="J30" s="87">
        <v>-43.094112263575347</v>
      </c>
      <c r="K30" s="87">
        <v>16.462217319360178</v>
      </c>
    </row>
    <row r="31" spans="1:11" ht="9" customHeight="1" x14ac:dyDescent="0.15">
      <c r="A31" s="41" t="s">
        <v>45</v>
      </c>
      <c r="B31" s="88">
        <v>1768</v>
      </c>
      <c r="C31" s="89">
        <v>-70.906697383577423</v>
      </c>
      <c r="D31" s="88">
        <v>29300</v>
      </c>
      <c r="E31" s="89">
        <v>-43.178512556966936</v>
      </c>
      <c r="F31" s="89">
        <v>16.572398190045249</v>
      </c>
      <c r="G31" s="88">
        <v>1768</v>
      </c>
      <c r="H31" s="89">
        <v>-70.906697383577423</v>
      </c>
      <c r="I31" s="88">
        <v>29300</v>
      </c>
      <c r="J31" s="89">
        <v>-43.178512556966936</v>
      </c>
      <c r="K31" s="89">
        <v>16.572398190045249</v>
      </c>
    </row>
    <row r="32" spans="1:11" ht="9" customHeight="1" x14ac:dyDescent="0.15">
      <c r="A32" s="41" t="s">
        <v>118</v>
      </c>
      <c r="B32" s="88">
        <v>45</v>
      </c>
      <c r="C32" s="89">
        <v>-79.820627802690581</v>
      </c>
      <c r="D32" s="88">
        <v>546</v>
      </c>
      <c r="E32" s="89">
        <v>-38.165345413363532</v>
      </c>
      <c r="F32" s="89">
        <v>12.133333333333333</v>
      </c>
      <c r="G32" s="88">
        <v>45</v>
      </c>
      <c r="H32" s="89">
        <v>-79.820627802690581</v>
      </c>
      <c r="I32" s="88">
        <v>546</v>
      </c>
      <c r="J32" s="89">
        <v>-38.165345413363532</v>
      </c>
      <c r="K32" s="89">
        <v>12.133333333333333</v>
      </c>
    </row>
    <row r="33" spans="1:11" ht="24" customHeight="1" x14ac:dyDescent="0.15">
      <c r="A33" s="33" t="s">
        <v>123</v>
      </c>
      <c r="B33" s="86">
        <v>1210</v>
      </c>
      <c r="C33" s="87">
        <v>-78.202125743109349</v>
      </c>
      <c r="D33" s="86">
        <v>10130</v>
      </c>
      <c r="E33" s="87">
        <v>-56.13009397600797</v>
      </c>
      <c r="F33" s="87">
        <v>8.3719008264462804</v>
      </c>
      <c r="G33" s="86">
        <v>1210</v>
      </c>
      <c r="H33" s="87">
        <v>-78.202125743109349</v>
      </c>
      <c r="I33" s="86">
        <v>10130</v>
      </c>
      <c r="J33" s="87">
        <v>-56.13009397600797</v>
      </c>
      <c r="K33" s="87">
        <v>8.3719008264462804</v>
      </c>
    </row>
    <row r="34" spans="1:11" ht="9" customHeight="1" x14ac:dyDescent="0.15">
      <c r="A34" s="41" t="s">
        <v>45</v>
      </c>
      <c r="B34" s="88">
        <v>1167</v>
      </c>
      <c r="C34" s="89">
        <v>-78.100957027584911</v>
      </c>
      <c r="D34" s="88">
        <v>9829</v>
      </c>
      <c r="E34" s="89">
        <v>-55.472501585575792</v>
      </c>
      <c r="F34" s="89">
        <v>8.4224507283633248</v>
      </c>
      <c r="G34" s="88">
        <v>1167</v>
      </c>
      <c r="H34" s="89">
        <v>-78.100957027584911</v>
      </c>
      <c r="I34" s="88">
        <v>9829</v>
      </c>
      <c r="J34" s="89">
        <v>-55.472501585575792</v>
      </c>
      <c r="K34" s="89">
        <v>8.4224507283633248</v>
      </c>
    </row>
    <row r="35" spans="1:11" ht="9" customHeight="1" x14ac:dyDescent="0.15">
      <c r="A35" s="41" t="s">
        <v>118</v>
      </c>
      <c r="B35" s="88">
        <v>43</v>
      </c>
      <c r="C35" s="89">
        <v>-80.630630630630634</v>
      </c>
      <c r="D35" s="88">
        <v>301</v>
      </c>
      <c r="E35" s="89">
        <v>-70.403146509341198</v>
      </c>
      <c r="F35" s="89">
        <v>7</v>
      </c>
      <c r="G35" s="88">
        <v>43</v>
      </c>
      <c r="H35" s="89">
        <v>-80.630630630630634</v>
      </c>
      <c r="I35" s="88">
        <v>301</v>
      </c>
      <c r="J35" s="89">
        <v>-70.403146509341198</v>
      </c>
      <c r="K35" s="89">
        <v>7</v>
      </c>
    </row>
    <row r="36" spans="1:11" ht="24" customHeight="1" x14ac:dyDescent="0.15">
      <c r="A36" s="33" t="s">
        <v>124</v>
      </c>
      <c r="B36" s="86">
        <v>488</v>
      </c>
      <c r="C36" s="87">
        <v>-88.106263709480871</v>
      </c>
      <c r="D36" s="86">
        <v>4845</v>
      </c>
      <c r="E36" s="87">
        <v>-69.282951879794581</v>
      </c>
      <c r="F36" s="87">
        <v>9.9282786885245908</v>
      </c>
      <c r="G36" s="86">
        <v>488</v>
      </c>
      <c r="H36" s="87">
        <v>-88.106263709480871</v>
      </c>
      <c r="I36" s="86">
        <v>4845</v>
      </c>
      <c r="J36" s="87">
        <v>-69.282951879794581</v>
      </c>
      <c r="K36" s="87">
        <v>9.9282786885245908</v>
      </c>
    </row>
    <row r="37" spans="1:11" ht="9" customHeight="1" x14ac:dyDescent="0.15">
      <c r="A37" s="41" t="s">
        <v>45</v>
      </c>
      <c r="B37" s="88">
        <v>478</v>
      </c>
      <c r="C37" s="89">
        <v>-88.203356367226064</v>
      </c>
      <c r="D37" s="88">
        <v>4830</v>
      </c>
      <c r="E37" s="89">
        <v>-69.196428571428569</v>
      </c>
      <c r="F37" s="89">
        <v>10.104602510460252</v>
      </c>
      <c r="G37" s="88">
        <v>478</v>
      </c>
      <c r="H37" s="89">
        <v>-88.203356367226064</v>
      </c>
      <c r="I37" s="88">
        <v>4830</v>
      </c>
      <c r="J37" s="89">
        <v>-69.196428571428569</v>
      </c>
      <c r="K37" s="89">
        <v>10.104602510460252</v>
      </c>
    </row>
    <row r="38" spans="1:11" ht="9" customHeight="1" x14ac:dyDescent="0.15">
      <c r="A38" s="41" t="s">
        <v>118</v>
      </c>
      <c r="B38" s="88">
        <v>10</v>
      </c>
      <c r="C38" s="89">
        <v>-80.392156862745097</v>
      </c>
      <c r="D38" s="88">
        <v>15</v>
      </c>
      <c r="E38" s="89">
        <v>-83.870967741935488</v>
      </c>
      <c r="F38" s="89">
        <v>1.5</v>
      </c>
      <c r="G38" s="88">
        <v>10</v>
      </c>
      <c r="H38" s="89">
        <v>-80.392156862745097</v>
      </c>
      <c r="I38" s="88">
        <v>15</v>
      </c>
      <c r="J38" s="89">
        <v>-83.870967741935488</v>
      </c>
      <c r="K38" s="89">
        <v>1.5</v>
      </c>
    </row>
    <row r="39" spans="1:11" ht="24" customHeight="1" x14ac:dyDescent="0.15">
      <c r="A39" s="33" t="s">
        <v>125</v>
      </c>
      <c r="B39" s="86">
        <v>2131</v>
      </c>
      <c r="C39" s="87">
        <v>-88.599400813182115</v>
      </c>
      <c r="D39" s="86">
        <v>12412</v>
      </c>
      <c r="E39" s="87">
        <v>-76.168807480367875</v>
      </c>
      <c r="F39" s="87">
        <v>5.8244955419990614</v>
      </c>
      <c r="G39" s="86">
        <v>2131</v>
      </c>
      <c r="H39" s="87">
        <v>-88.599400813182115</v>
      </c>
      <c r="I39" s="86">
        <v>12412</v>
      </c>
      <c r="J39" s="87">
        <v>-76.168807480367875</v>
      </c>
      <c r="K39" s="87">
        <v>5.8244955419990614</v>
      </c>
    </row>
    <row r="40" spans="1:11" ht="9" customHeight="1" x14ac:dyDescent="0.15">
      <c r="A40" s="41" t="s">
        <v>45</v>
      </c>
      <c r="B40" s="88">
        <v>1475</v>
      </c>
      <c r="C40" s="89">
        <v>-91.589690956779563</v>
      </c>
      <c r="D40" s="88">
        <v>6429</v>
      </c>
      <c r="E40" s="89">
        <v>-86.290941658137157</v>
      </c>
      <c r="F40" s="89">
        <v>4.3586440677966101</v>
      </c>
      <c r="G40" s="88">
        <v>1475</v>
      </c>
      <c r="H40" s="89">
        <v>-91.589690956779563</v>
      </c>
      <c r="I40" s="88">
        <v>6429</v>
      </c>
      <c r="J40" s="89">
        <v>-86.290941658137157</v>
      </c>
      <c r="K40" s="89">
        <v>4.3586440677966101</v>
      </c>
    </row>
    <row r="41" spans="1:11" ht="9" customHeight="1" x14ac:dyDescent="0.15">
      <c r="A41" s="41" t="s">
        <v>118</v>
      </c>
      <c r="B41" s="88">
        <v>656</v>
      </c>
      <c r="C41" s="89">
        <v>-43.154246100519927</v>
      </c>
      <c r="D41" s="88">
        <v>5983</v>
      </c>
      <c r="E41" s="89">
        <v>15.346057451320604</v>
      </c>
      <c r="F41" s="89">
        <v>9.1204268292682933</v>
      </c>
      <c r="G41" s="88">
        <v>656</v>
      </c>
      <c r="H41" s="89">
        <v>-43.154246100519927</v>
      </c>
      <c r="I41" s="88">
        <v>5983</v>
      </c>
      <c r="J41" s="89">
        <v>15.346057451320604</v>
      </c>
      <c r="K41" s="89">
        <v>9.1204268292682933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&amp;C&amp;8- 16 -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75" customHeight="1" x14ac:dyDescent="0.15">
      <c r="A1" s="214" t="s">
        <v>262</v>
      </c>
      <c r="B1" s="215"/>
      <c r="C1" s="215"/>
      <c r="D1" s="215"/>
      <c r="E1" s="215"/>
      <c r="F1" s="215"/>
      <c r="G1" s="215"/>
      <c r="H1" s="215"/>
      <c r="I1" s="215"/>
      <c r="J1" s="215"/>
      <c r="K1" s="216"/>
    </row>
    <row r="2" spans="1:11" ht="9.9499999999999993" customHeight="1" x14ac:dyDescent="0.15">
      <c r="A2" s="204" t="s">
        <v>138</v>
      </c>
      <c r="B2" s="199" t="s">
        <v>268</v>
      </c>
      <c r="C2" s="195"/>
      <c r="D2" s="195"/>
      <c r="E2" s="195"/>
      <c r="F2" s="195"/>
      <c r="G2" s="200" t="s">
        <v>269</v>
      </c>
      <c r="H2" s="201"/>
      <c r="I2" s="201"/>
      <c r="J2" s="201"/>
      <c r="K2" s="201"/>
    </row>
    <row r="3" spans="1:11" ht="9.9499999999999993" customHeight="1" x14ac:dyDescent="0.15">
      <c r="A3" s="205"/>
      <c r="B3" s="194" t="s">
        <v>99</v>
      </c>
      <c r="C3" s="196"/>
      <c r="D3" s="208" t="s">
        <v>97</v>
      </c>
      <c r="E3" s="213"/>
      <c r="F3" s="202" t="s">
        <v>43</v>
      </c>
      <c r="G3" s="208" t="s">
        <v>99</v>
      </c>
      <c r="H3" s="213"/>
      <c r="I3" s="208" t="s">
        <v>97</v>
      </c>
      <c r="J3" s="213"/>
      <c r="K3" s="208" t="s">
        <v>43</v>
      </c>
    </row>
    <row r="4" spans="1:11" ht="45" customHeight="1" x14ac:dyDescent="0.15">
      <c r="A4" s="205"/>
      <c r="B4" s="59" t="s">
        <v>100</v>
      </c>
      <c r="C4" s="58" t="s">
        <v>116</v>
      </c>
      <c r="D4" s="58" t="s">
        <v>100</v>
      </c>
      <c r="E4" s="58" t="s">
        <v>116</v>
      </c>
      <c r="F4" s="203"/>
      <c r="G4" s="58" t="s">
        <v>100</v>
      </c>
      <c r="H4" s="58" t="s">
        <v>119</v>
      </c>
      <c r="I4" s="58" t="s">
        <v>100</v>
      </c>
      <c r="J4" s="58" t="s">
        <v>119</v>
      </c>
      <c r="K4" s="208"/>
    </row>
    <row r="5" spans="1:11" ht="9.9499999999999993" customHeight="1" x14ac:dyDescent="0.15">
      <c r="A5" s="206"/>
      <c r="B5" s="25" t="s">
        <v>101</v>
      </c>
      <c r="C5" s="60" t="s">
        <v>102</v>
      </c>
      <c r="D5" s="60" t="s">
        <v>101</v>
      </c>
      <c r="E5" s="60" t="s">
        <v>102</v>
      </c>
      <c r="F5" s="60" t="s">
        <v>103</v>
      </c>
      <c r="G5" s="60" t="s">
        <v>101</v>
      </c>
      <c r="H5" s="60" t="s">
        <v>102</v>
      </c>
      <c r="I5" s="60" t="s">
        <v>101</v>
      </c>
      <c r="J5" s="60" t="s">
        <v>102</v>
      </c>
      <c r="K5" s="61" t="s">
        <v>103</v>
      </c>
    </row>
    <row r="6" spans="1:11" ht="24" customHeight="1" x14ac:dyDescent="0.15">
      <c r="A6" s="33" t="s">
        <v>126</v>
      </c>
      <c r="B6" s="86">
        <v>2623</v>
      </c>
      <c r="C6" s="87">
        <v>-87.782952957615279</v>
      </c>
      <c r="D6" s="86">
        <v>13690</v>
      </c>
      <c r="E6" s="87">
        <v>-76.756031716386232</v>
      </c>
      <c r="F6" s="87">
        <v>5.2192146397255055</v>
      </c>
      <c r="G6" s="86">
        <v>2623</v>
      </c>
      <c r="H6" s="87">
        <v>-87.782952957615279</v>
      </c>
      <c r="I6" s="86">
        <v>13690</v>
      </c>
      <c r="J6" s="87">
        <v>-76.756031716386232</v>
      </c>
      <c r="K6" s="87">
        <v>5.2192146397255055</v>
      </c>
    </row>
    <row r="7" spans="1:11" ht="9" customHeight="1" x14ac:dyDescent="0.15">
      <c r="A7" s="41" t="s">
        <v>45</v>
      </c>
      <c r="B7" s="88">
        <v>2420</v>
      </c>
      <c r="C7" s="89">
        <v>-88.254137746930056</v>
      </c>
      <c r="D7" s="88">
        <v>12163</v>
      </c>
      <c r="E7" s="89">
        <v>-78.717782715962983</v>
      </c>
      <c r="F7" s="89">
        <v>5.0260330578512393</v>
      </c>
      <c r="G7" s="88">
        <v>2420</v>
      </c>
      <c r="H7" s="89">
        <v>-88.254137746930056</v>
      </c>
      <c r="I7" s="88">
        <v>12163</v>
      </c>
      <c r="J7" s="89">
        <v>-78.717782715962983</v>
      </c>
      <c r="K7" s="89">
        <v>5.0260330578512393</v>
      </c>
    </row>
    <row r="8" spans="1:11" ht="9" customHeight="1" x14ac:dyDescent="0.15">
      <c r="A8" s="41" t="s">
        <v>118</v>
      </c>
      <c r="B8" s="88">
        <v>203</v>
      </c>
      <c r="C8" s="89">
        <v>-76.585928489042672</v>
      </c>
      <c r="D8" s="88">
        <v>1527</v>
      </c>
      <c r="E8" s="89">
        <v>-12.542955326460486</v>
      </c>
      <c r="F8" s="89">
        <v>7.5221674876847286</v>
      </c>
      <c r="G8" s="88">
        <v>203</v>
      </c>
      <c r="H8" s="89">
        <v>-76.585928489042672</v>
      </c>
      <c r="I8" s="88">
        <v>1527</v>
      </c>
      <c r="J8" s="89">
        <v>-12.542955326460486</v>
      </c>
      <c r="K8" s="89">
        <v>7.5221674876847286</v>
      </c>
    </row>
    <row r="9" spans="1:11" ht="24" customHeight="1" x14ac:dyDescent="0.15">
      <c r="A9" s="33" t="s">
        <v>127</v>
      </c>
      <c r="B9" s="86">
        <v>508</v>
      </c>
      <c r="C9" s="87">
        <v>-68.130489335006274</v>
      </c>
      <c r="D9" s="86">
        <v>1374</v>
      </c>
      <c r="E9" s="87">
        <v>-53.533987149137637</v>
      </c>
      <c r="F9" s="87">
        <v>2.704724409448819</v>
      </c>
      <c r="G9" s="86">
        <v>508</v>
      </c>
      <c r="H9" s="87">
        <v>-68.130489335006274</v>
      </c>
      <c r="I9" s="86">
        <v>1374</v>
      </c>
      <c r="J9" s="87">
        <v>-53.533987149137637</v>
      </c>
      <c r="K9" s="87">
        <v>2.704724409448819</v>
      </c>
    </row>
    <row r="10" spans="1:11" ht="9" customHeight="1" x14ac:dyDescent="0.15">
      <c r="A10" s="41" t="s">
        <v>45</v>
      </c>
      <c r="B10" s="88">
        <v>481</v>
      </c>
      <c r="C10" s="89">
        <v>-68.039867109634557</v>
      </c>
      <c r="D10" s="88">
        <v>1247</v>
      </c>
      <c r="E10" s="89">
        <v>-54.786076867295144</v>
      </c>
      <c r="F10" s="89">
        <v>2.5925155925155927</v>
      </c>
      <c r="G10" s="88">
        <v>481</v>
      </c>
      <c r="H10" s="89">
        <v>-68.039867109634557</v>
      </c>
      <c r="I10" s="88">
        <v>1247</v>
      </c>
      <c r="J10" s="89">
        <v>-54.786076867295144</v>
      </c>
      <c r="K10" s="89">
        <v>2.5925155925155927</v>
      </c>
    </row>
    <row r="11" spans="1:11" ht="9" customHeight="1" x14ac:dyDescent="0.15">
      <c r="A11" s="41" t="s">
        <v>118</v>
      </c>
      <c r="B11" s="88">
        <v>27</v>
      </c>
      <c r="C11" s="89">
        <v>-69.662921348314612</v>
      </c>
      <c r="D11" s="88">
        <v>127</v>
      </c>
      <c r="E11" s="89">
        <v>-36.180904522613062</v>
      </c>
      <c r="F11" s="89">
        <v>4.7037037037037033</v>
      </c>
      <c r="G11" s="88">
        <v>27</v>
      </c>
      <c r="H11" s="89">
        <v>-69.662921348314612</v>
      </c>
      <c r="I11" s="88">
        <v>127</v>
      </c>
      <c r="J11" s="89">
        <v>-36.180904522613062</v>
      </c>
      <c r="K11" s="89">
        <v>4.7037037037037033</v>
      </c>
    </row>
    <row r="12" spans="1:11" ht="24" customHeight="1" x14ac:dyDescent="0.15">
      <c r="A12" s="33" t="s">
        <v>128</v>
      </c>
      <c r="B12" s="86">
        <v>851</v>
      </c>
      <c r="C12" s="87">
        <v>-87.80976937401519</v>
      </c>
      <c r="D12" s="86">
        <v>8174</v>
      </c>
      <c r="E12" s="87">
        <v>-70.088191166245835</v>
      </c>
      <c r="F12" s="87">
        <v>9.6051703877790828</v>
      </c>
      <c r="G12" s="86">
        <v>851</v>
      </c>
      <c r="H12" s="87">
        <v>-87.80976937401519</v>
      </c>
      <c r="I12" s="86">
        <v>8174</v>
      </c>
      <c r="J12" s="87">
        <v>-70.088191166245835</v>
      </c>
      <c r="K12" s="87">
        <v>9.6051703877790828</v>
      </c>
    </row>
    <row r="13" spans="1:11" ht="9" customHeight="1" x14ac:dyDescent="0.15">
      <c r="A13" s="41" t="s">
        <v>45</v>
      </c>
      <c r="B13" s="88">
        <v>830</v>
      </c>
      <c r="C13" s="89">
        <v>-87.831696232224019</v>
      </c>
      <c r="D13" s="88">
        <v>8026</v>
      </c>
      <c r="E13" s="89">
        <v>-69.601939173578756</v>
      </c>
      <c r="F13" s="89">
        <v>9.669879518072289</v>
      </c>
      <c r="G13" s="88">
        <v>830</v>
      </c>
      <c r="H13" s="89">
        <v>-87.831696232224019</v>
      </c>
      <c r="I13" s="88">
        <v>8026</v>
      </c>
      <c r="J13" s="89">
        <v>-69.601939173578756</v>
      </c>
      <c r="K13" s="89">
        <v>9.669879518072289</v>
      </c>
    </row>
    <row r="14" spans="1:11" ht="9" customHeight="1" x14ac:dyDescent="0.15">
      <c r="A14" s="41" t="s">
        <v>118</v>
      </c>
      <c r="B14" s="88">
        <v>21</v>
      </c>
      <c r="C14" s="89">
        <v>-86.875</v>
      </c>
      <c r="D14" s="88">
        <v>148</v>
      </c>
      <c r="E14" s="89">
        <v>-83.98268398268398</v>
      </c>
      <c r="F14" s="89">
        <v>7.0476190476190474</v>
      </c>
      <c r="G14" s="88">
        <v>21</v>
      </c>
      <c r="H14" s="89">
        <v>-86.875</v>
      </c>
      <c r="I14" s="88">
        <v>148</v>
      </c>
      <c r="J14" s="89">
        <v>-83.98268398268398</v>
      </c>
      <c r="K14" s="89">
        <v>7.0476190476190474</v>
      </c>
    </row>
    <row r="15" spans="1:11" ht="24" customHeight="1" x14ac:dyDescent="0.15">
      <c r="A15" s="33" t="s">
        <v>129</v>
      </c>
      <c r="B15" s="86">
        <v>1385</v>
      </c>
      <c r="C15" s="87">
        <v>-84.284579598320661</v>
      </c>
      <c r="D15" s="86">
        <v>5081</v>
      </c>
      <c r="E15" s="87">
        <v>-75.325369075369082</v>
      </c>
      <c r="F15" s="87">
        <v>3.668592057761733</v>
      </c>
      <c r="G15" s="86">
        <v>1385</v>
      </c>
      <c r="H15" s="87">
        <v>-84.284579598320661</v>
      </c>
      <c r="I15" s="86">
        <v>5081</v>
      </c>
      <c r="J15" s="87">
        <v>-75.325369075369082</v>
      </c>
      <c r="K15" s="87">
        <v>3.668592057761733</v>
      </c>
    </row>
    <row r="16" spans="1:11" ht="9" customHeight="1" x14ac:dyDescent="0.15">
      <c r="A16" s="41" t="s">
        <v>45</v>
      </c>
      <c r="B16" s="88">
        <v>1265</v>
      </c>
      <c r="C16" s="89">
        <v>-85.089580386610095</v>
      </c>
      <c r="D16" s="88">
        <v>4290</v>
      </c>
      <c r="E16" s="89">
        <v>-78.013530135301352</v>
      </c>
      <c r="F16" s="89">
        <v>3.3913043478260869</v>
      </c>
      <c r="G16" s="88">
        <v>1265</v>
      </c>
      <c r="H16" s="89">
        <v>-85.089580386610095</v>
      </c>
      <c r="I16" s="88">
        <v>4290</v>
      </c>
      <c r="J16" s="89">
        <v>-78.013530135301352</v>
      </c>
      <c r="K16" s="89">
        <v>3.3913043478260869</v>
      </c>
    </row>
    <row r="17" spans="1:11" ht="9" customHeight="1" x14ac:dyDescent="0.15">
      <c r="A17" s="41" t="s">
        <v>118</v>
      </c>
      <c r="B17" s="88">
        <v>120</v>
      </c>
      <c r="C17" s="89">
        <v>-63.525835866261396</v>
      </c>
      <c r="D17" s="88">
        <v>791</v>
      </c>
      <c r="E17" s="89">
        <v>-26.759259259259252</v>
      </c>
      <c r="F17" s="89">
        <v>6.5916666666666668</v>
      </c>
      <c r="G17" s="88">
        <v>120</v>
      </c>
      <c r="H17" s="89">
        <v>-63.525835866261396</v>
      </c>
      <c r="I17" s="88">
        <v>791</v>
      </c>
      <c r="J17" s="89">
        <v>-26.759259259259252</v>
      </c>
      <c r="K17" s="89">
        <v>6.5916666666666668</v>
      </c>
    </row>
    <row r="18" spans="1:11" ht="24" customHeight="1" x14ac:dyDescent="0.15">
      <c r="A18" s="33" t="s">
        <v>130</v>
      </c>
      <c r="B18" s="86">
        <v>1373</v>
      </c>
      <c r="C18" s="87">
        <v>-84.092225698065107</v>
      </c>
      <c r="D18" s="86">
        <v>14862</v>
      </c>
      <c r="E18" s="87">
        <v>-52.992155870445345</v>
      </c>
      <c r="F18" s="87">
        <v>10.824471959213401</v>
      </c>
      <c r="G18" s="86">
        <v>1373</v>
      </c>
      <c r="H18" s="87">
        <v>-84.092225698065107</v>
      </c>
      <c r="I18" s="86">
        <v>14862</v>
      </c>
      <c r="J18" s="87">
        <v>-52.992155870445345</v>
      </c>
      <c r="K18" s="87">
        <v>10.824471959213401</v>
      </c>
    </row>
    <row r="19" spans="1:11" ht="9" customHeight="1" x14ac:dyDescent="0.15">
      <c r="A19" s="41" t="s">
        <v>45</v>
      </c>
      <c r="B19" s="88">
        <v>1350</v>
      </c>
      <c r="C19" s="89">
        <v>-83.938132064247469</v>
      </c>
      <c r="D19" s="88">
        <v>14759</v>
      </c>
      <c r="E19" s="89">
        <v>-52.80442568431824</v>
      </c>
      <c r="F19" s="89">
        <v>10.932592592592593</v>
      </c>
      <c r="G19" s="88">
        <v>1350</v>
      </c>
      <c r="H19" s="89">
        <v>-83.938132064247469</v>
      </c>
      <c r="I19" s="88">
        <v>14759</v>
      </c>
      <c r="J19" s="89">
        <v>-52.80442568431824</v>
      </c>
      <c r="K19" s="89">
        <v>10.932592592592593</v>
      </c>
    </row>
    <row r="20" spans="1:11" ht="9" customHeight="1" x14ac:dyDescent="0.15">
      <c r="A20" s="41" t="s">
        <v>118</v>
      </c>
      <c r="B20" s="88">
        <v>23</v>
      </c>
      <c r="C20" s="89">
        <v>-89.823008849557525</v>
      </c>
      <c r="D20" s="88">
        <v>103</v>
      </c>
      <c r="E20" s="89">
        <v>-70.058139534883722</v>
      </c>
      <c r="F20" s="89">
        <v>4.4782608695652177</v>
      </c>
      <c r="G20" s="88">
        <v>23</v>
      </c>
      <c r="H20" s="89">
        <v>-89.823008849557525</v>
      </c>
      <c r="I20" s="88">
        <v>103</v>
      </c>
      <c r="J20" s="89">
        <v>-70.058139534883722</v>
      </c>
      <c r="K20" s="89">
        <v>4.4782608695652177</v>
      </c>
    </row>
    <row r="21" spans="1:11" ht="24" customHeight="1" x14ac:dyDescent="0.15">
      <c r="A21" s="33" t="s">
        <v>131</v>
      </c>
      <c r="B21" s="86">
        <v>663</v>
      </c>
      <c r="C21" s="87">
        <v>-80.191216014341194</v>
      </c>
      <c r="D21" s="86">
        <v>3699</v>
      </c>
      <c r="E21" s="87">
        <v>-66.488494292444287</v>
      </c>
      <c r="F21" s="87">
        <v>5.5791855203619907</v>
      </c>
      <c r="G21" s="86">
        <v>663</v>
      </c>
      <c r="H21" s="87">
        <v>-80.191216014341194</v>
      </c>
      <c r="I21" s="86">
        <v>3699</v>
      </c>
      <c r="J21" s="87">
        <v>-66.488494292444287</v>
      </c>
      <c r="K21" s="87">
        <v>5.5791855203619907</v>
      </c>
    </row>
    <row r="22" spans="1:11" ht="9" customHeight="1" x14ac:dyDescent="0.15">
      <c r="A22" s="41" t="s">
        <v>45</v>
      </c>
      <c r="B22" s="88">
        <v>633</v>
      </c>
      <c r="C22" s="89">
        <v>-80.193992490613269</v>
      </c>
      <c r="D22" s="88">
        <v>3313</v>
      </c>
      <c r="E22" s="89">
        <v>-67.560951728189565</v>
      </c>
      <c r="F22" s="89">
        <v>5.2338072669826223</v>
      </c>
      <c r="G22" s="88">
        <v>633</v>
      </c>
      <c r="H22" s="89">
        <v>-80.193992490613269</v>
      </c>
      <c r="I22" s="88">
        <v>3313</v>
      </c>
      <c r="J22" s="89">
        <v>-67.560951728189565</v>
      </c>
      <c r="K22" s="89">
        <v>5.2338072669826223</v>
      </c>
    </row>
    <row r="23" spans="1:11" ht="9" customHeight="1" x14ac:dyDescent="0.15">
      <c r="A23" s="41" t="s">
        <v>118</v>
      </c>
      <c r="B23" s="88">
        <v>30</v>
      </c>
      <c r="C23" s="89">
        <v>-80.132450331125824</v>
      </c>
      <c r="D23" s="88">
        <v>386</v>
      </c>
      <c r="E23" s="89">
        <v>-53.212121212121211</v>
      </c>
      <c r="F23" s="89">
        <v>12.866666666666667</v>
      </c>
      <c r="G23" s="88">
        <v>30</v>
      </c>
      <c r="H23" s="89">
        <v>-80.132450331125824</v>
      </c>
      <c r="I23" s="88">
        <v>386</v>
      </c>
      <c r="J23" s="89">
        <v>-53.212121212121211</v>
      </c>
      <c r="K23" s="89">
        <v>12.866666666666667</v>
      </c>
    </row>
    <row r="24" spans="1:11" ht="24" customHeight="1" x14ac:dyDescent="0.15">
      <c r="A24" s="33" t="s">
        <v>132</v>
      </c>
      <c r="B24" s="86">
        <v>1299</v>
      </c>
      <c r="C24" s="87">
        <v>-81.408329755259771</v>
      </c>
      <c r="D24" s="86">
        <v>7288</v>
      </c>
      <c r="E24" s="87">
        <v>-63.24575117252509</v>
      </c>
      <c r="F24" s="87">
        <v>5.6104695919938417</v>
      </c>
      <c r="G24" s="86">
        <v>1299</v>
      </c>
      <c r="H24" s="87">
        <v>-81.408329755259771</v>
      </c>
      <c r="I24" s="86">
        <v>7288</v>
      </c>
      <c r="J24" s="87">
        <v>-63.24575117252509</v>
      </c>
      <c r="K24" s="87">
        <v>5.6104695919938417</v>
      </c>
    </row>
    <row r="25" spans="1:11" ht="9" customHeight="1" x14ac:dyDescent="0.15">
      <c r="A25" s="41" t="s">
        <v>45</v>
      </c>
      <c r="B25" s="88">
        <v>1247</v>
      </c>
      <c r="C25" s="89">
        <v>-81.750329284355331</v>
      </c>
      <c r="D25" s="88">
        <v>6853</v>
      </c>
      <c r="E25" s="89">
        <v>-64.438794042862327</v>
      </c>
      <c r="F25" s="89">
        <v>5.4955894145950284</v>
      </c>
      <c r="G25" s="88">
        <v>1247</v>
      </c>
      <c r="H25" s="89">
        <v>-81.750329284355331</v>
      </c>
      <c r="I25" s="88">
        <v>6853</v>
      </c>
      <c r="J25" s="89">
        <v>-64.438794042862327</v>
      </c>
      <c r="K25" s="89">
        <v>5.4955894145950284</v>
      </c>
    </row>
    <row r="26" spans="1:11" ht="9" customHeight="1" x14ac:dyDescent="0.15">
      <c r="A26" s="41" t="s">
        <v>118</v>
      </c>
      <c r="B26" s="88">
        <v>52</v>
      </c>
      <c r="C26" s="89">
        <v>-66.233766233766232</v>
      </c>
      <c r="D26" s="88">
        <v>435</v>
      </c>
      <c r="E26" s="89">
        <v>-22.043010752688176</v>
      </c>
      <c r="F26" s="89">
        <v>8.365384615384615</v>
      </c>
      <c r="G26" s="88">
        <v>52</v>
      </c>
      <c r="H26" s="89">
        <v>-66.233766233766232</v>
      </c>
      <c r="I26" s="88">
        <v>435</v>
      </c>
      <c r="J26" s="89">
        <v>-22.043010752688176</v>
      </c>
      <c r="K26" s="89">
        <v>8.365384615384615</v>
      </c>
    </row>
    <row r="27" spans="1:11" ht="24" customHeight="1" x14ac:dyDescent="0.15">
      <c r="A27" s="33" t="s">
        <v>133</v>
      </c>
      <c r="B27" s="86">
        <v>952</v>
      </c>
      <c r="C27" s="87">
        <v>-84</v>
      </c>
      <c r="D27" s="86">
        <v>12205</v>
      </c>
      <c r="E27" s="87">
        <v>-50.444597831824275</v>
      </c>
      <c r="F27" s="87">
        <v>12.820378151260504</v>
      </c>
      <c r="G27" s="86">
        <v>952</v>
      </c>
      <c r="H27" s="87">
        <v>-84</v>
      </c>
      <c r="I27" s="86">
        <v>12205</v>
      </c>
      <c r="J27" s="87">
        <v>-50.444597831824275</v>
      </c>
      <c r="K27" s="87">
        <v>12.820378151260504</v>
      </c>
    </row>
    <row r="28" spans="1:11" ht="9" customHeight="1" x14ac:dyDescent="0.15">
      <c r="A28" s="41" t="s">
        <v>45</v>
      </c>
      <c r="B28" s="88">
        <v>938</v>
      </c>
      <c r="C28" s="89">
        <v>-82.908163265306115</v>
      </c>
      <c r="D28" s="88">
        <v>12074</v>
      </c>
      <c r="E28" s="89">
        <v>-48.559986366734833</v>
      </c>
      <c r="F28" s="89">
        <v>12.872068230277186</v>
      </c>
      <c r="G28" s="88">
        <v>938</v>
      </c>
      <c r="H28" s="89">
        <v>-82.908163265306115</v>
      </c>
      <c r="I28" s="88">
        <v>12074</v>
      </c>
      <c r="J28" s="89">
        <v>-48.559986366734833</v>
      </c>
      <c r="K28" s="89">
        <v>12.872068230277186</v>
      </c>
    </row>
    <row r="29" spans="1:11" ht="9" customHeight="1" x14ac:dyDescent="0.15">
      <c r="A29" s="41" t="s">
        <v>118</v>
      </c>
      <c r="B29" s="88">
        <v>14</v>
      </c>
      <c r="C29" s="89">
        <v>-96.969696969696969</v>
      </c>
      <c r="D29" s="88">
        <v>131</v>
      </c>
      <c r="E29" s="89">
        <v>-88.677614520311153</v>
      </c>
      <c r="F29" s="89">
        <v>9.3571428571428577</v>
      </c>
      <c r="G29" s="88">
        <v>14</v>
      </c>
      <c r="H29" s="89">
        <v>-96.969696969696969</v>
      </c>
      <c r="I29" s="88">
        <v>131</v>
      </c>
      <c r="J29" s="89">
        <v>-88.677614520311153</v>
      </c>
      <c r="K29" s="89">
        <v>9.3571428571428577</v>
      </c>
    </row>
    <row r="30" spans="1:11" ht="24" customHeight="1" x14ac:dyDescent="0.15">
      <c r="A30" s="33" t="s">
        <v>134</v>
      </c>
      <c r="B30" s="86">
        <v>762</v>
      </c>
      <c r="C30" s="87">
        <v>-81.263830833538236</v>
      </c>
      <c r="D30" s="86">
        <v>5584</v>
      </c>
      <c r="E30" s="87">
        <v>-57.383805235442267</v>
      </c>
      <c r="F30" s="87">
        <v>7.3280839895013123</v>
      </c>
      <c r="G30" s="86">
        <v>762</v>
      </c>
      <c r="H30" s="87">
        <v>-81.263830833538236</v>
      </c>
      <c r="I30" s="86">
        <v>5584</v>
      </c>
      <c r="J30" s="87">
        <v>-57.383805235442267</v>
      </c>
      <c r="K30" s="87">
        <v>7.3280839895013123</v>
      </c>
    </row>
    <row r="31" spans="1:11" ht="9" customHeight="1" x14ac:dyDescent="0.15">
      <c r="A31" s="41" t="s">
        <v>45</v>
      </c>
      <c r="B31" s="88">
        <v>731</v>
      </c>
      <c r="C31" s="89">
        <v>-80.548163916977117</v>
      </c>
      <c r="D31" s="88">
        <v>5435</v>
      </c>
      <c r="E31" s="89">
        <v>-55.337332566357134</v>
      </c>
      <c r="F31" s="89">
        <v>7.4350205198358417</v>
      </c>
      <c r="G31" s="88">
        <v>731</v>
      </c>
      <c r="H31" s="89">
        <v>-80.548163916977117</v>
      </c>
      <c r="I31" s="88">
        <v>5435</v>
      </c>
      <c r="J31" s="89">
        <v>-55.337332566357134</v>
      </c>
      <c r="K31" s="89">
        <v>7.4350205198358417</v>
      </c>
    </row>
    <row r="32" spans="1:11" ht="9" customHeight="1" x14ac:dyDescent="0.15">
      <c r="A32" s="41" t="s">
        <v>118</v>
      </c>
      <c r="B32" s="88">
        <v>31</v>
      </c>
      <c r="C32" s="89">
        <v>-89.967637540453069</v>
      </c>
      <c r="D32" s="88">
        <v>149</v>
      </c>
      <c r="E32" s="89">
        <v>-84.047109207708786</v>
      </c>
      <c r="F32" s="89">
        <v>4.806451612903226</v>
      </c>
      <c r="G32" s="88">
        <v>31</v>
      </c>
      <c r="H32" s="89">
        <v>-89.967637540453069</v>
      </c>
      <c r="I32" s="88">
        <v>149</v>
      </c>
      <c r="J32" s="89">
        <v>-84.047109207708786</v>
      </c>
      <c r="K32" s="89">
        <v>4.806451612903226</v>
      </c>
    </row>
    <row r="33" spans="1:21" ht="24" customHeight="1" x14ac:dyDescent="0.15">
      <c r="A33" s="33" t="s">
        <v>135</v>
      </c>
      <c r="B33" s="86">
        <v>280</v>
      </c>
      <c r="C33" s="87">
        <v>-91.533111581493799</v>
      </c>
      <c r="D33" s="86">
        <v>688</v>
      </c>
      <c r="E33" s="87">
        <v>-90.052053209947942</v>
      </c>
      <c r="F33" s="87">
        <v>2.4571428571428573</v>
      </c>
      <c r="G33" s="86">
        <v>280</v>
      </c>
      <c r="H33" s="87">
        <v>-91.533111581493799</v>
      </c>
      <c r="I33" s="86">
        <v>688</v>
      </c>
      <c r="J33" s="87">
        <v>-90.052053209947942</v>
      </c>
      <c r="K33" s="87">
        <v>2.4571428571428573</v>
      </c>
    </row>
    <row r="34" spans="1:21" ht="9" customHeight="1" x14ac:dyDescent="0.15">
      <c r="A34" s="41" t="s">
        <v>45</v>
      </c>
      <c r="B34" s="88">
        <v>259</v>
      </c>
      <c r="C34" s="89">
        <v>-91.901188242651656</v>
      </c>
      <c r="D34" s="88">
        <v>594</v>
      </c>
      <c r="E34" s="89">
        <v>-90.918819752331444</v>
      </c>
      <c r="F34" s="89">
        <v>2.2934362934362933</v>
      </c>
      <c r="G34" s="88">
        <v>259</v>
      </c>
      <c r="H34" s="89">
        <v>-91.901188242651656</v>
      </c>
      <c r="I34" s="88">
        <v>594</v>
      </c>
      <c r="J34" s="89">
        <v>-90.918819752331444</v>
      </c>
      <c r="K34" s="89">
        <v>2.2934362934362933</v>
      </c>
    </row>
    <row r="35" spans="1:21" ht="9" customHeight="1" x14ac:dyDescent="0.15">
      <c r="A35" s="41" t="s">
        <v>118</v>
      </c>
      <c r="B35" s="88">
        <v>21</v>
      </c>
      <c r="C35" s="89">
        <v>-80.733944954128447</v>
      </c>
      <c r="D35" s="88">
        <v>94</v>
      </c>
      <c r="E35" s="89">
        <v>-74.933333333333337</v>
      </c>
      <c r="F35" s="89">
        <v>4.4761904761904763</v>
      </c>
      <c r="G35" s="88">
        <v>21</v>
      </c>
      <c r="H35" s="89">
        <v>-80.733944954128447</v>
      </c>
      <c r="I35" s="88">
        <v>94</v>
      </c>
      <c r="J35" s="89">
        <v>-74.933333333333337</v>
      </c>
      <c r="K35" s="89">
        <v>4.4761904761904763</v>
      </c>
    </row>
    <row r="36" spans="1:21" ht="24" customHeight="1" x14ac:dyDescent="0.15">
      <c r="A36" s="33" t="s">
        <v>136</v>
      </c>
      <c r="B36" s="86">
        <v>725</v>
      </c>
      <c r="C36" s="87">
        <v>-71.712836519703473</v>
      </c>
      <c r="D36" s="86">
        <v>2338</v>
      </c>
      <c r="E36" s="87">
        <v>-51.513894649523017</v>
      </c>
      <c r="F36" s="87">
        <v>3.2248275862068967</v>
      </c>
      <c r="G36" s="86">
        <v>725</v>
      </c>
      <c r="H36" s="87">
        <v>-71.712836519703473</v>
      </c>
      <c r="I36" s="86">
        <v>2338</v>
      </c>
      <c r="J36" s="87">
        <v>-51.513894649523017</v>
      </c>
      <c r="K36" s="87">
        <v>3.2248275862068967</v>
      </c>
    </row>
    <row r="37" spans="1:21" ht="9" customHeight="1" x14ac:dyDescent="0.15">
      <c r="A37" s="41" t="s">
        <v>45</v>
      </c>
      <c r="B37" s="88">
        <v>692</v>
      </c>
      <c r="C37" s="89">
        <v>-71.046025104602506</v>
      </c>
      <c r="D37" s="88">
        <v>2091</v>
      </c>
      <c r="E37" s="89">
        <v>-52.412380518889393</v>
      </c>
      <c r="F37" s="89">
        <v>3.0216763005780347</v>
      </c>
      <c r="G37" s="88">
        <v>692</v>
      </c>
      <c r="H37" s="89">
        <v>-71.046025104602506</v>
      </c>
      <c r="I37" s="88">
        <v>2091</v>
      </c>
      <c r="J37" s="89">
        <v>-52.412380518889393</v>
      </c>
      <c r="K37" s="89">
        <v>3.0216763005780347</v>
      </c>
    </row>
    <row r="38" spans="1:21" ht="9" customHeight="1" x14ac:dyDescent="0.15">
      <c r="A38" s="41" t="s">
        <v>118</v>
      </c>
      <c r="B38" s="88">
        <v>33</v>
      </c>
      <c r="C38" s="89">
        <v>-80.924855491329481</v>
      </c>
      <c r="D38" s="88">
        <v>247</v>
      </c>
      <c r="E38" s="89">
        <v>-42.289719626168221</v>
      </c>
      <c r="F38" s="89">
        <v>7.4848484848484844</v>
      </c>
      <c r="G38" s="88">
        <v>33</v>
      </c>
      <c r="H38" s="89">
        <v>-80.924855491329481</v>
      </c>
      <c r="I38" s="88">
        <v>247</v>
      </c>
      <c r="J38" s="89">
        <v>-42.289719626168221</v>
      </c>
      <c r="K38" s="89">
        <v>7.4848484848484844</v>
      </c>
    </row>
    <row r="39" spans="1:21" s="4" customFormat="1" ht="24" customHeight="1" x14ac:dyDescent="0.15">
      <c r="A39" s="33" t="s">
        <v>141</v>
      </c>
      <c r="B39" s="86">
        <v>33706</v>
      </c>
      <c r="C39" s="87">
        <v>-84.117574992225116</v>
      </c>
      <c r="D39" s="86">
        <v>172422</v>
      </c>
      <c r="E39" s="87">
        <v>-68.843770723747809</v>
      </c>
      <c r="F39" s="87">
        <v>5.1154690559544296</v>
      </c>
      <c r="G39" s="86">
        <v>33706</v>
      </c>
      <c r="H39" s="87">
        <v>-84.117574992225116</v>
      </c>
      <c r="I39" s="86">
        <v>172422</v>
      </c>
      <c r="J39" s="87">
        <v>-68.843770723747809</v>
      </c>
      <c r="K39" s="87">
        <v>5.1154690559544296</v>
      </c>
      <c r="L39" s="21"/>
      <c r="M39" s="21"/>
      <c r="N39" s="21"/>
      <c r="O39" s="21"/>
      <c r="P39" s="21"/>
      <c r="Q39" s="21"/>
      <c r="R39" s="21"/>
      <c r="S39" s="21"/>
      <c r="T39" s="21"/>
      <c r="U39" s="21"/>
    </row>
    <row r="40" spans="1:21" s="4" customFormat="1" ht="9" customHeight="1" x14ac:dyDescent="0.15">
      <c r="A40" s="44" t="s">
        <v>45</v>
      </c>
      <c r="B40" s="86">
        <v>31113</v>
      </c>
      <c r="C40" s="87">
        <v>-84.344557604057641</v>
      </c>
      <c r="D40" s="86">
        <v>158374</v>
      </c>
      <c r="E40" s="87">
        <v>-69.669740407725527</v>
      </c>
      <c r="F40" s="87">
        <v>5.0902838041976022</v>
      </c>
      <c r="G40" s="86">
        <v>31113</v>
      </c>
      <c r="H40" s="87">
        <v>-84.344557604057641</v>
      </c>
      <c r="I40" s="86">
        <v>158374</v>
      </c>
      <c r="J40" s="87">
        <v>-69.669740407725527</v>
      </c>
      <c r="K40" s="87">
        <v>5.0902838041976022</v>
      </c>
    </row>
    <row r="41" spans="1:21" s="4" customFormat="1" ht="9" customHeight="1" x14ac:dyDescent="0.15">
      <c r="A41" s="44" t="s">
        <v>118</v>
      </c>
      <c r="B41" s="86">
        <v>2593</v>
      </c>
      <c r="C41" s="87">
        <v>-80.772653121755894</v>
      </c>
      <c r="D41" s="86">
        <v>14048</v>
      </c>
      <c r="E41" s="87">
        <v>-55.040645202585928</v>
      </c>
      <c r="F41" s="87">
        <v>5.4176629386810644</v>
      </c>
      <c r="G41" s="86">
        <v>2593</v>
      </c>
      <c r="H41" s="87">
        <v>-80.772653121755894</v>
      </c>
      <c r="I41" s="86">
        <v>14048</v>
      </c>
      <c r="J41" s="87">
        <v>-55.040645202585928</v>
      </c>
      <c r="K41" s="87">
        <v>5.4176629386810644</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0"/>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87" t="s">
        <v>263</v>
      </c>
      <c r="B1" s="187"/>
      <c r="C1" s="187"/>
      <c r="D1" s="187"/>
      <c r="E1" s="187"/>
      <c r="F1" s="187"/>
      <c r="G1" s="187"/>
      <c r="H1" s="187"/>
      <c r="I1" s="187"/>
      <c r="J1" s="187"/>
    </row>
    <row r="2" spans="1:10" ht="20.100000000000001" customHeight="1" x14ac:dyDescent="0.15">
      <c r="A2" s="204" t="s">
        <v>30</v>
      </c>
      <c r="B2" s="220" t="s">
        <v>268</v>
      </c>
      <c r="C2" s="221"/>
      <c r="D2" s="221"/>
      <c r="E2" s="221"/>
      <c r="F2" s="221"/>
      <c r="G2" s="221"/>
      <c r="H2" s="221"/>
      <c r="I2" s="222"/>
      <c r="J2" s="96" t="s">
        <v>270</v>
      </c>
    </row>
    <row r="3" spans="1:10" ht="9.9499999999999993" customHeight="1" x14ac:dyDescent="0.15">
      <c r="A3" s="205"/>
      <c r="B3" s="223" t="s">
        <v>211</v>
      </c>
      <c r="C3" s="224"/>
      <c r="D3" s="225"/>
      <c r="E3" s="207" t="s">
        <v>24</v>
      </c>
      <c r="F3" s="207"/>
      <c r="G3" s="207"/>
      <c r="H3" s="207"/>
      <c r="I3" s="207"/>
      <c r="J3" s="208" t="s">
        <v>23</v>
      </c>
    </row>
    <row r="4" spans="1:10" ht="9.9499999999999993" customHeight="1" x14ac:dyDescent="0.15">
      <c r="A4" s="205"/>
      <c r="B4" s="229" t="s">
        <v>100</v>
      </c>
      <c r="C4" s="207" t="s">
        <v>25</v>
      </c>
      <c r="D4" s="207"/>
      <c r="E4" s="207" t="s">
        <v>100</v>
      </c>
      <c r="F4" s="218" t="s">
        <v>116</v>
      </c>
      <c r="G4" s="218" t="s">
        <v>27</v>
      </c>
      <c r="H4" s="207" t="s">
        <v>137</v>
      </c>
      <c r="I4" s="207"/>
      <c r="J4" s="208"/>
    </row>
    <row r="5" spans="1:10" ht="54.95" customHeight="1" x14ac:dyDescent="0.15">
      <c r="A5" s="205"/>
      <c r="B5" s="229"/>
      <c r="C5" s="15" t="s">
        <v>139</v>
      </c>
      <c r="D5" s="15" t="s">
        <v>116</v>
      </c>
      <c r="E5" s="207"/>
      <c r="F5" s="219"/>
      <c r="G5" s="219"/>
      <c r="H5" s="15" t="s">
        <v>152</v>
      </c>
      <c r="I5" s="15" t="s">
        <v>140</v>
      </c>
      <c r="J5" s="208"/>
    </row>
    <row r="6" spans="1:10" ht="9.9499999999999993" customHeight="1" x14ac:dyDescent="0.15">
      <c r="A6" s="206"/>
      <c r="B6" s="226" t="s">
        <v>101</v>
      </c>
      <c r="C6" s="227"/>
      <c r="D6" s="17" t="s">
        <v>102</v>
      </c>
      <c r="E6" s="17" t="s">
        <v>101</v>
      </c>
      <c r="F6" s="227" t="s">
        <v>102</v>
      </c>
      <c r="G6" s="227"/>
      <c r="H6" s="17" t="s">
        <v>101</v>
      </c>
      <c r="I6" s="227" t="s">
        <v>102</v>
      </c>
      <c r="J6" s="228"/>
    </row>
    <row r="7" spans="1:10" s="4" customFormat="1" ht="35.1" customHeight="1" x14ac:dyDescent="0.15">
      <c r="A7" s="36" t="s">
        <v>146</v>
      </c>
      <c r="B7" s="86">
        <v>922</v>
      </c>
      <c r="C7" s="86">
        <v>531</v>
      </c>
      <c r="D7" s="87">
        <v>-38.327526132404181</v>
      </c>
      <c r="E7" s="86">
        <v>28158</v>
      </c>
      <c r="F7" s="87">
        <v>-36.152555439662599</v>
      </c>
      <c r="G7" s="87">
        <v>8.2401187747497602</v>
      </c>
      <c r="H7" s="86">
        <v>46659</v>
      </c>
      <c r="I7" s="87">
        <v>60.348485822670874</v>
      </c>
      <c r="J7" s="87">
        <v>8.2401187747497602</v>
      </c>
    </row>
    <row r="8" spans="1:10" s="4" customFormat="1" ht="24.95" customHeight="1" x14ac:dyDescent="0.15">
      <c r="A8" s="38" t="s">
        <v>46</v>
      </c>
      <c r="B8" s="88">
        <v>346</v>
      </c>
      <c r="C8" s="88">
        <v>190</v>
      </c>
      <c r="D8" s="89">
        <v>-41.176470588235297</v>
      </c>
      <c r="E8" s="88">
        <v>17134</v>
      </c>
      <c r="F8" s="89">
        <v>-40.91316642527071</v>
      </c>
      <c r="G8" s="89">
        <v>8.4419253130182792</v>
      </c>
      <c r="H8" s="88">
        <v>30308</v>
      </c>
      <c r="I8" s="89">
        <v>56.532928599709656</v>
      </c>
      <c r="J8" s="89">
        <v>8.4419253130182792</v>
      </c>
    </row>
    <row r="9" spans="1:10" s="34" customFormat="1" ht="24.95" customHeight="1" x14ac:dyDescent="0.15">
      <c r="A9" s="38" t="s">
        <v>36</v>
      </c>
      <c r="B9" s="88">
        <v>91</v>
      </c>
      <c r="C9" s="88">
        <v>63</v>
      </c>
      <c r="D9" s="89">
        <v>-26.744186046511629</v>
      </c>
      <c r="E9" s="88">
        <v>4807</v>
      </c>
      <c r="F9" s="89">
        <v>-16.034934497816593</v>
      </c>
      <c r="G9" s="89">
        <v>7.2490744762259309</v>
      </c>
      <c r="H9" s="88">
        <v>6094</v>
      </c>
      <c r="I9" s="89">
        <v>78.880866425992778</v>
      </c>
      <c r="J9" s="89">
        <v>7.2490744762259309</v>
      </c>
    </row>
    <row r="10" spans="1:10" s="34" customFormat="1" ht="24.95" customHeight="1" x14ac:dyDescent="0.15">
      <c r="A10" s="38" t="s">
        <v>37</v>
      </c>
      <c r="B10" s="88">
        <v>295</v>
      </c>
      <c r="C10" s="88">
        <v>152</v>
      </c>
      <c r="D10" s="89">
        <v>-45.519713261648747</v>
      </c>
      <c r="E10" s="88">
        <v>3409</v>
      </c>
      <c r="F10" s="89">
        <v>-40.682095006090137</v>
      </c>
      <c r="G10" s="89">
        <v>8.0028804608737403</v>
      </c>
      <c r="H10" s="88">
        <v>6171</v>
      </c>
      <c r="I10" s="89">
        <v>55.242262194133851</v>
      </c>
      <c r="J10" s="89">
        <v>8.0028804608737403</v>
      </c>
    </row>
    <row r="11" spans="1:10" s="34" customFormat="1" ht="24.95" customHeight="1" x14ac:dyDescent="0.15">
      <c r="A11" s="38" t="s">
        <v>38</v>
      </c>
      <c r="B11" s="88">
        <v>190</v>
      </c>
      <c r="C11" s="88">
        <v>126</v>
      </c>
      <c r="D11" s="89">
        <v>-27.167630057803464</v>
      </c>
      <c r="E11" s="88">
        <v>2808</v>
      </c>
      <c r="F11" s="89">
        <v>-22.687224669603523</v>
      </c>
      <c r="G11" s="89">
        <v>9.0329791892327904</v>
      </c>
      <c r="H11" s="88">
        <v>4086</v>
      </c>
      <c r="I11" s="89">
        <v>68.722466960352421</v>
      </c>
      <c r="J11" s="89">
        <v>9.0329791892327904</v>
      </c>
    </row>
    <row r="12" spans="1:10" s="34" customFormat="1" ht="41.1" customHeight="1" x14ac:dyDescent="0.15">
      <c r="A12" s="36" t="s">
        <v>147</v>
      </c>
      <c r="B12" s="86">
        <v>265</v>
      </c>
      <c r="C12" s="86">
        <v>117</v>
      </c>
      <c r="D12" s="87">
        <v>-44.811320754716981</v>
      </c>
      <c r="E12" s="86">
        <v>4930</v>
      </c>
      <c r="F12" s="87">
        <v>-51.765972018393505</v>
      </c>
      <c r="G12" s="87">
        <v>6.4829594780027451</v>
      </c>
      <c r="H12" s="86">
        <v>12994</v>
      </c>
      <c r="I12" s="87">
        <v>37.94058796367554</v>
      </c>
      <c r="J12" s="87">
        <v>6.4829594780027451</v>
      </c>
    </row>
    <row r="13" spans="1:10" s="4" customFormat="1" ht="35.1" customHeight="1" x14ac:dyDescent="0.15">
      <c r="A13" s="36" t="s">
        <v>153</v>
      </c>
      <c r="B13" s="86">
        <v>61</v>
      </c>
      <c r="C13" s="86">
        <v>43</v>
      </c>
      <c r="D13" s="87">
        <v>-28.333333333333329</v>
      </c>
      <c r="E13" s="86">
        <v>6498</v>
      </c>
      <c r="F13" s="87">
        <v>-16.068199431671403</v>
      </c>
      <c r="G13" s="87">
        <v>48.734151182041607</v>
      </c>
      <c r="H13" s="86">
        <v>7863</v>
      </c>
      <c r="I13" s="87">
        <v>82.640213658908806</v>
      </c>
      <c r="J13" s="87">
        <v>48.734151182041607</v>
      </c>
    </row>
    <row r="14" spans="1:10" s="34" customFormat="1" ht="30.95" customHeight="1" x14ac:dyDescent="0.15">
      <c r="A14" s="38" t="s">
        <v>154</v>
      </c>
      <c r="B14" s="88">
        <v>31</v>
      </c>
      <c r="C14" s="88">
        <v>29</v>
      </c>
      <c r="D14" s="89">
        <v>-6.4516129032258078</v>
      </c>
      <c r="E14" s="88">
        <v>5440</v>
      </c>
      <c r="F14" s="89">
        <v>-3.426238238949054</v>
      </c>
      <c r="G14" s="89">
        <v>56.080477432727015</v>
      </c>
      <c r="H14" s="88">
        <v>5642</v>
      </c>
      <c r="I14" s="89">
        <v>96.419709322935134</v>
      </c>
      <c r="J14" s="89">
        <v>56.080477432727015</v>
      </c>
    </row>
    <row r="15" spans="1:10" s="34" customFormat="1" ht="24.95" customHeight="1" x14ac:dyDescent="0.15">
      <c r="A15" s="38" t="s">
        <v>29</v>
      </c>
      <c r="B15" s="88">
        <v>30</v>
      </c>
      <c r="C15" s="88">
        <v>14</v>
      </c>
      <c r="D15" s="89">
        <v>-51.724137931034484</v>
      </c>
      <c r="E15" s="88">
        <v>1058</v>
      </c>
      <c r="F15" s="89">
        <v>-49.834044570886675</v>
      </c>
      <c r="G15" s="89">
        <v>2.3574973680252671</v>
      </c>
      <c r="H15" s="88">
        <v>2221</v>
      </c>
      <c r="I15" s="89">
        <v>47.63619990995047</v>
      </c>
      <c r="J15" s="89">
        <v>2.3574973680252671</v>
      </c>
    </row>
    <row r="16" spans="1:10" s="34" customFormat="1" ht="41.1" customHeight="1" x14ac:dyDescent="0.15">
      <c r="A16" s="36" t="s">
        <v>155</v>
      </c>
      <c r="B16" s="86">
        <v>1248</v>
      </c>
      <c r="C16" s="86">
        <v>691</v>
      </c>
      <c r="D16" s="87">
        <v>-39.011473962930275</v>
      </c>
      <c r="E16" s="86">
        <v>39586</v>
      </c>
      <c r="F16" s="87">
        <v>-36.218480625151052</v>
      </c>
      <c r="G16" s="87">
        <v>14.773085570147781</v>
      </c>
      <c r="H16" s="86">
        <v>67516</v>
      </c>
      <c r="I16" s="87">
        <v>58.632027963741926</v>
      </c>
      <c r="J16" s="87">
        <v>14.773085570147781</v>
      </c>
    </row>
    <row r="17" spans="1:11" s="34" customFormat="1" ht="35.1" customHeight="1" x14ac:dyDescent="0.15">
      <c r="A17" s="36" t="s">
        <v>2</v>
      </c>
      <c r="B17" s="86">
        <v>84</v>
      </c>
      <c r="C17" s="86">
        <v>13</v>
      </c>
      <c r="D17" s="87">
        <v>-62.857142857142854</v>
      </c>
      <c r="E17" s="86">
        <v>3936</v>
      </c>
      <c r="F17" s="87">
        <v>-50.676691729323309</v>
      </c>
      <c r="G17" s="93" t="s">
        <v>287</v>
      </c>
      <c r="H17" s="86">
        <v>33972</v>
      </c>
      <c r="I17" s="87">
        <v>11.586012009890498</v>
      </c>
      <c r="J17" s="93" t="s">
        <v>287</v>
      </c>
    </row>
    <row r="18" spans="1:11" s="2" customFormat="1" ht="20.100000000000001" customHeight="1" x14ac:dyDescent="0.15">
      <c r="A18" s="11" t="s">
        <v>33</v>
      </c>
      <c r="B18" s="140"/>
      <c r="C18" s="140"/>
      <c r="D18" s="141"/>
      <c r="E18" s="140"/>
      <c r="F18" s="141"/>
      <c r="G18" s="42"/>
      <c r="H18" s="140"/>
      <c r="I18" s="141"/>
      <c r="J18" s="42"/>
    </row>
    <row r="19" spans="1:11" ht="18" customHeight="1" x14ac:dyDescent="0.15">
      <c r="A19" s="217" t="s">
        <v>26</v>
      </c>
      <c r="B19" s="217"/>
      <c r="C19" s="217"/>
      <c r="D19" s="217"/>
      <c r="E19" s="217"/>
      <c r="F19" s="217"/>
      <c r="G19" s="217"/>
      <c r="H19" s="217"/>
      <c r="I19" s="217"/>
      <c r="J19" s="217"/>
      <c r="K19" s="26"/>
    </row>
    <row r="20" spans="1:11" ht="9" customHeight="1" x14ac:dyDescent="0.15"/>
    <row r="21" spans="1:11" ht="9" customHeight="1" x14ac:dyDescent="0.15"/>
    <row r="22" spans="1:11" ht="9" customHeight="1" x14ac:dyDescent="0.15"/>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sheetData>
  <mergeCells count="16">
    <mergeCell ref="A19:J19"/>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cfRule type="cellIs" dxfId="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28"/>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6384" width="11.42578125" style="12"/>
  </cols>
  <sheetData>
    <row r="1" spans="1:13" ht="39.950000000000003" customHeight="1" x14ac:dyDescent="0.15">
      <c r="A1" s="231" t="s">
        <v>264</v>
      </c>
      <c r="B1" s="231"/>
      <c r="C1" s="231"/>
      <c r="D1" s="231"/>
      <c r="E1" s="231"/>
      <c r="F1" s="231"/>
      <c r="G1" s="231"/>
      <c r="H1" s="231"/>
      <c r="I1" s="231"/>
      <c r="J1" s="231"/>
    </row>
    <row r="2" spans="1:13" ht="20.100000000000001" customHeight="1" x14ac:dyDescent="0.15">
      <c r="A2" s="188" t="s">
        <v>148</v>
      </c>
      <c r="B2" s="220" t="s">
        <v>268</v>
      </c>
      <c r="C2" s="221"/>
      <c r="D2" s="221"/>
      <c r="E2" s="221"/>
      <c r="F2" s="221"/>
      <c r="G2" s="221"/>
      <c r="H2" s="221"/>
      <c r="I2" s="222"/>
      <c r="J2" s="136" t="s">
        <v>270</v>
      </c>
    </row>
    <row r="3" spans="1:13" ht="9.9499999999999993" customHeight="1" x14ac:dyDescent="0.15">
      <c r="A3" s="205"/>
      <c r="B3" s="223" t="s">
        <v>211</v>
      </c>
      <c r="C3" s="224"/>
      <c r="D3" s="225"/>
      <c r="E3" s="207" t="s">
        <v>24</v>
      </c>
      <c r="F3" s="207"/>
      <c r="G3" s="207"/>
      <c r="H3" s="207"/>
      <c r="I3" s="207"/>
      <c r="J3" s="208" t="s">
        <v>23</v>
      </c>
    </row>
    <row r="4" spans="1:13" ht="9.9499999999999993" customHeight="1" x14ac:dyDescent="0.15">
      <c r="A4" s="205"/>
      <c r="B4" s="229" t="s">
        <v>100</v>
      </c>
      <c r="C4" s="207" t="s">
        <v>25</v>
      </c>
      <c r="D4" s="207"/>
      <c r="E4" s="207" t="s">
        <v>100</v>
      </c>
      <c r="F4" s="218" t="s">
        <v>116</v>
      </c>
      <c r="G4" s="218" t="s">
        <v>27</v>
      </c>
      <c r="H4" s="207" t="s">
        <v>137</v>
      </c>
      <c r="I4" s="207"/>
      <c r="J4" s="208"/>
    </row>
    <row r="5" spans="1:13" ht="54.95" customHeight="1" x14ac:dyDescent="0.15">
      <c r="A5" s="205"/>
      <c r="B5" s="229"/>
      <c r="C5" s="15" t="s">
        <v>139</v>
      </c>
      <c r="D5" s="15" t="s">
        <v>116</v>
      </c>
      <c r="E5" s="207"/>
      <c r="F5" s="219"/>
      <c r="G5" s="219"/>
      <c r="H5" s="15" t="s">
        <v>152</v>
      </c>
      <c r="I5" s="15" t="s">
        <v>140</v>
      </c>
      <c r="J5" s="208"/>
    </row>
    <row r="6" spans="1:13" ht="9.9499999999999993" customHeight="1" x14ac:dyDescent="0.15">
      <c r="A6" s="206"/>
      <c r="B6" s="226" t="s">
        <v>101</v>
      </c>
      <c r="C6" s="227"/>
      <c r="D6" s="17" t="s">
        <v>102</v>
      </c>
      <c r="E6" s="17" t="s">
        <v>101</v>
      </c>
      <c r="F6" s="227" t="s">
        <v>102</v>
      </c>
      <c r="G6" s="227"/>
      <c r="H6" s="17" t="s">
        <v>101</v>
      </c>
      <c r="I6" s="227" t="s">
        <v>102</v>
      </c>
      <c r="J6" s="228"/>
    </row>
    <row r="7" spans="1:13" s="2" customFormat="1" ht="18" customHeight="1" x14ac:dyDescent="0.15">
      <c r="A7" s="82" t="s">
        <v>235</v>
      </c>
      <c r="B7" s="91">
        <v>77</v>
      </c>
      <c r="C7" s="91">
        <v>36</v>
      </c>
      <c r="D7" s="89">
        <v>-47.058823529411768</v>
      </c>
      <c r="E7" s="88">
        <v>1912</v>
      </c>
      <c r="F7" s="89">
        <v>-50.208333333333336</v>
      </c>
      <c r="G7" s="89">
        <v>11.918673376338274</v>
      </c>
      <c r="H7" s="88">
        <v>4448</v>
      </c>
      <c r="I7" s="89">
        <v>42.985611510791365</v>
      </c>
      <c r="J7" s="89">
        <v>11.918673376338274</v>
      </c>
    </row>
    <row r="8" spans="1:13" s="2" customFormat="1" ht="18" customHeight="1" x14ac:dyDescent="0.15">
      <c r="A8" s="82" t="s">
        <v>120</v>
      </c>
      <c r="B8" s="91">
        <v>52</v>
      </c>
      <c r="C8" s="91">
        <v>33</v>
      </c>
      <c r="D8" s="89">
        <v>-32.65306122448979</v>
      </c>
      <c r="E8" s="88">
        <v>1526</v>
      </c>
      <c r="F8" s="89">
        <v>-35.909281814363709</v>
      </c>
      <c r="G8" s="89">
        <v>18.219125379386998</v>
      </c>
      <c r="H8" s="88">
        <v>2475</v>
      </c>
      <c r="I8" s="89">
        <v>61.656565656565654</v>
      </c>
      <c r="J8" s="89">
        <v>18.219125379386998</v>
      </c>
    </row>
    <row r="9" spans="1:13" s="2" customFormat="1" ht="18" customHeight="1" x14ac:dyDescent="0.15">
      <c r="A9" s="82" t="s">
        <v>199</v>
      </c>
      <c r="B9" s="91">
        <v>59</v>
      </c>
      <c r="C9" s="91">
        <v>31</v>
      </c>
      <c r="D9" s="89">
        <v>-35.416666666666671</v>
      </c>
      <c r="E9" s="88">
        <v>1667</v>
      </c>
      <c r="F9" s="89">
        <v>-38.487084870848712</v>
      </c>
      <c r="G9" s="89">
        <v>20.762353135517976</v>
      </c>
      <c r="H9" s="88">
        <v>3032</v>
      </c>
      <c r="I9" s="89">
        <v>54.980211081794195</v>
      </c>
      <c r="J9" s="89">
        <v>20.762353135517976</v>
      </c>
    </row>
    <row r="10" spans="1:13" s="2" customFormat="1" ht="18" customHeight="1" x14ac:dyDescent="0.15">
      <c r="A10" s="82" t="s">
        <v>200</v>
      </c>
      <c r="B10" s="91">
        <v>53</v>
      </c>
      <c r="C10" s="91">
        <v>29</v>
      </c>
      <c r="D10" s="89">
        <v>-34.090909090909093</v>
      </c>
      <c r="E10" s="88">
        <v>1494</v>
      </c>
      <c r="F10" s="89">
        <v>-23.227132579650572</v>
      </c>
      <c r="G10" s="89">
        <v>29.13918815975623</v>
      </c>
      <c r="H10" s="88">
        <v>2354</v>
      </c>
      <c r="I10" s="89">
        <v>63.466440101954127</v>
      </c>
      <c r="J10" s="89">
        <v>29.13918815975623</v>
      </c>
      <c r="M10" s="84"/>
    </row>
    <row r="11" spans="1:13" s="2" customFormat="1" ht="24.95" customHeight="1" x14ac:dyDescent="0.15">
      <c r="A11" s="38" t="s">
        <v>201</v>
      </c>
      <c r="B11" s="91">
        <v>191</v>
      </c>
      <c r="C11" s="91">
        <v>129</v>
      </c>
      <c r="D11" s="89">
        <v>-26.285714285714292</v>
      </c>
      <c r="E11" s="88">
        <v>10244</v>
      </c>
      <c r="F11" s="89">
        <v>-30.751030892989931</v>
      </c>
      <c r="G11" s="89">
        <v>7.2487868886535924</v>
      </c>
      <c r="H11" s="88">
        <v>15522</v>
      </c>
      <c r="I11" s="89">
        <v>65.996649916247904</v>
      </c>
      <c r="J11" s="89">
        <v>7.2487868886535924</v>
      </c>
      <c r="M11" s="84"/>
    </row>
    <row r="12" spans="1:13" s="2" customFormat="1" ht="18" customHeight="1" x14ac:dyDescent="0.15">
      <c r="A12" s="82" t="s">
        <v>189</v>
      </c>
      <c r="B12" s="91">
        <v>75</v>
      </c>
      <c r="C12" s="91">
        <v>37</v>
      </c>
      <c r="D12" s="89">
        <v>-45.588235294117645</v>
      </c>
      <c r="E12" s="88">
        <v>1617</v>
      </c>
      <c r="F12" s="89">
        <v>-39.866121234659722</v>
      </c>
      <c r="G12" s="89">
        <v>28.606175122617994</v>
      </c>
      <c r="H12" s="88">
        <v>2905</v>
      </c>
      <c r="I12" s="89">
        <v>55.662650602409634</v>
      </c>
      <c r="J12" s="89">
        <v>28.606175122617994</v>
      </c>
      <c r="M12" s="84"/>
    </row>
    <row r="13" spans="1:13" s="2" customFormat="1" ht="18" customHeight="1" x14ac:dyDescent="0.15">
      <c r="A13" s="82" t="s">
        <v>190</v>
      </c>
      <c r="B13" s="91">
        <v>59</v>
      </c>
      <c r="C13" s="91">
        <v>38</v>
      </c>
      <c r="D13" s="89">
        <v>-30.909090909090907</v>
      </c>
      <c r="E13" s="88">
        <v>2003</v>
      </c>
      <c r="F13" s="89">
        <v>-25.897151313355536</v>
      </c>
      <c r="G13" s="89">
        <v>8.6241702869878392</v>
      </c>
      <c r="H13" s="88">
        <v>2797</v>
      </c>
      <c r="I13" s="89">
        <v>71.612441902037887</v>
      </c>
      <c r="J13" s="89">
        <v>8.6241702869878392</v>
      </c>
      <c r="M13" s="84"/>
    </row>
    <row r="14" spans="1:13" s="2" customFormat="1" ht="18" customHeight="1" x14ac:dyDescent="0.15">
      <c r="A14" s="82" t="s">
        <v>188</v>
      </c>
      <c r="B14" s="91">
        <v>587</v>
      </c>
      <c r="C14" s="91">
        <v>303</v>
      </c>
      <c r="D14" s="89">
        <v>-44.095940959409596</v>
      </c>
      <c r="E14" s="88">
        <v>16180</v>
      </c>
      <c r="F14" s="89">
        <v>-39.364413131464545</v>
      </c>
      <c r="G14" s="89">
        <v>16.080470123214958</v>
      </c>
      <c r="H14" s="88">
        <v>28919</v>
      </c>
      <c r="I14" s="89">
        <v>55.949375842871476</v>
      </c>
      <c r="J14" s="89">
        <v>16.080470123214958</v>
      </c>
      <c r="M14" s="84"/>
    </row>
    <row r="15" spans="1:13" s="2" customFormat="1" ht="18" customHeight="1" x14ac:dyDescent="0.15">
      <c r="A15" s="82" t="s">
        <v>187</v>
      </c>
      <c r="B15" s="91">
        <v>95</v>
      </c>
      <c r="C15" s="91">
        <v>55</v>
      </c>
      <c r="D15" s="89">
        <v>-34.523809523809518</v>
      </c>
      <c r="E15" s="88">
        <v>2943</v>
      </c>
      <c r="F15" s="89">
        <v>-31.859226672840933</v>
      </c>
      <c r="G15" s="89">
        <v>19.994877106233226</v>
      </c>
      <c r="H15" s="88">
        <v>5064</v>
      </c>
      <c r="I15" s="89">
        <v>58.116113744075825</v>
      </c>
      <c r="J15" s="89">
        <v>19.994877106233226</v>
      </c>
      <c r="M15" s="84"/>
    </row>
    <row r="16" spans="1:13" s="4" customFormat="1" ht="18" customHeight="1" x14ac:dyDescent="0.15">
      <c r="A16" s="44" t="s">
        <v>149</v>
      </c>
      <c r="B16" s="86">
        <v>1248</v>
      </c>
      <c r="C16" s="86">
        <v>691</v>
      </c>
      <c r="D16" s="87">
        <v>-39.011473962930275</v>
      </c>
      <c r="E16" s="86">
        <v>39586</v>
      </c>
      <c r="F16" s="87">
        <v>-36.218480625151052</v>
      </c>
      <c r="G16" s="87">
        <v>14.773085570147781</v>
      </c>
      <c r="H16" s="86">
        <v>67516</v>
      </c>
      <c r="I16" s="87">
        <v>58.632027963741926</v>
      </c>
      <c r="J16" s="87">
        <v>14.773085570147781</v>
      </c>
      <c r="M16" s="84"/>
    </row>
    <row r="17" spans="1:13" s="2" customFormat="1" ht="18" customHeight="1" x14ac:dyDescent="0.15">
      <c r="A17" s="38" t="s">
        <v>3</v>
      </c>
      <c r="B17" s="91">
        <v>84</v>
      </c>
      <c r="C17" s="91">
        <v>13</v>
      </c>
      <c r="D17" s="89">
        <v>-62.857142857142854</v>
      </c>
      <c r="E17" s="88">
        <v>3936</v>
      </c>
      <c r="F17" s="89">
        <v>-50.676691729323309</v>
      </c>
      <c r="G17" s="92" t="s">
        <v>287</v>
      </c>
      <c r="H17" s="88">
        <v>33972</v>
      </c>
      <c r="I17" s="89">
        <v>11.586012009890498</v>
      </c>
      <c r="J17" s="92" t="s">
        <v>287</v>
      </c>
      <c r="M17" s="84"/>
    </row>
    <row r="18" spans="1:13" s="2" customFormat="1" ht="20.100000000000001" customHeight="1" x14ac:dyDescent="0.15">
      <c r="A18" s="11" t="s">
        <v>33</v>
      </c>
      <c r="M18" s="84"/>
    </row>
    <row r="19" spans="1:13" s="2" customFormat="1" ht="18" customHeight="1" x14ac:dyDescent="0.15">
      <c r="A19" s="230" t="s">
        <v>26</v>
      </c>
      <c r="B19" s="230"/>
      <c r="C19" s="230"/>
      <c r="D19" s="230"/>
      <c r="E19" s="230"/>
      <c r="F19" s="230"/>
      <c r="G19" s="230"/>
      <c r="H19" s="230"/>
      <c r="I19" s="230"/>
      <c r="J19" s="230"/>
      <c r="K19" s="83"/>
      <c r="M19" s="84"/>
    </row>
    <row r="20" spans="1:13" s="2" customFormat="1" ht="20.100000000000001" customHeight="1" x14ac:dyDescent="0.15">
      <c r="A20" s="11"/>
    </row>
    <row r="21" spans="1:13" ht="9" customHeight="1" x14ac:dyDescent="0.15"/>
    <row r="22" spans="1:13" ht="9" customHeight="1" x14ac:dyDescent="0.15"/>
    <row r="23" spans="1:13" ht="9" customHeight="1" x14ac:dyDescent="0.15"/>
    <row r="24" spans="1:13" ht="9" customHeight="1" x14ac:dyDescent="0.15"/>
    <row r="25" spans="1:13" ht="9" customHeight="1" x14ac:dyDescent="0.15"/>
    <row r="26" spans="1:13" ht="9" customHeight="1" x14ac:dyDescent="0.15"/>
    <row r="27" spans="1:13" ht="9" customHeight="1" x14ac:dyDescent="0.15"/>
    <row r="28" spans="1:13" ht="9" customHeight="1" x14ac:dyDescent="0.15"/>
  </sheetData>
  <mergeCells count="16">
    <mergeCell ref="A19:J19"/>
    <mergeCell ref="C4:D4"/>
    <mergeCell ref="E4:E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2" priority="3" stopIfTrue="1" operator="equal">
      <formula>"FEHLER"</formula>
    </cfRule>
  </conditionalFormatting>
  <conditionalFormatting sqref="A16">
    <cfRule type="containsText" dxfId="1"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87" t="s">
        <v>265</v>
      </c>
      <c r="B1" s="187"/>
      <c r="C1" s="187"/>
      <c r="D1" s="187"/>
      <c r="E1" s="187"/>
      <c r="F1" s="187"/>
      <c r="G1" s="187"/>
      <c r="H1" s="187"/>
      <c r="I1" s="187"/>
      <c r="J1" s="187"/>
    </row>
    <row r="2" spans="1:10" ht="20.100000000000001" customHeight="1" x14ac:dyDescent="0.15">
      <c r="A2" s="204" t="s">
        <v>151</v>
      </c>
      <c r="B2" s="220" t="s">
        <v>268</v>
      </c>
      <c r="C2" s="221"/>
      <c r="D2" s="221"/>
      <c r="E2" s="221"/>
      <c r="F2" s="221"/>
      <c r="G2" s="221"/>
      <c r="H2" s="221"/>
      <c r="I2" s="222"/>
      <c r="J2" s="142" t="s">
        <v>270</v>
      </c>
    </row>
    <row r="3" spans="1:10" ht="9.9499999999999993" customHeight="1" x14ac:dyDescent="0.15">
      <c r="A3" s="205"/>
      <c r="B3" s="223" t="s">
        <v>211</v>
      </c>
      <c r="C3" s="224"/>
      <c r="D3" s="225"/>
      <c r="E3" s="207" t="s">
        <v>24</v>
      </c>
      <c r="F3" s="207"/>
      <c r="G3" s="207"/>
      <c r="H3" s="207"/>
      <c r="I3" s="207"/>
      <c r="J3" s="208" t="s">
        <v>23</v>
      </c>
    </row>
    <row r="4" spans="1:10" ht="9.9499999999999993" customHeight="1" x14ac:dyDescent="0.15">
      <c r="A4" s="205"/>
      <c r="B4" s="229" t="s">
        <v>100</v>
      </c>
      <c r="C4" s="207" t="s">
        <v>25</v>
      </c>
      <c r="D4" s="207"/>
      <c r="E4" s="207" t="s">
        <v>100</v>
      </c>
      <c r="F4" s="218" t="s">
        <v>116</v>
      </c>
      <c r="G4" s="218" t="s">
        <v>27</v>
      </c>
      <c r="H4" s="207" t="s">
        <v>137</v>
      </c>
      <c r="I4" s="207"/>
      <c r="J4" s="208"/>
    </row>
    <row r="5" spans="1:10" ht="54.95" customHeight="1" x14ac:dyDescent="0.15">
      <c r="A5" s="205"/>
      <c r="B5" s="229"/>
      <c r="C5" s="15" t="s">
        <v>139</v>
      </c>
      <c r="D5" s="15" t="s">
        <v>116</v>
      </c>
      <c r="E5" s="207"/>
      <c r="F5" s="219"/>
      <c r="G5" s="219"/>
      <c r="H5" s="15" t="s">
        <v>152</v>
      </c>
      <c r="I5" s="15" t="s">
        <v>140</v>
      </c>
      <c r="J5" s="208"/>
    </row>
    <row r="6" spans="1:10" ht="9.9499999999999993" customHeight="1" x14ac:dyDescent="0.15">
      <c r="A6" s="206"/>
      <c r="B6" s="226" t="s">
        <v>101</v>
      </c>
      <c r="C6" s="227"/>
      <c r="D6" s="17" t="s">
        <v>102</v>
      </c>
      <c r="E6" s="17" t="s">
        <v>101</v>
      </c>
      <c r="F6" s="227" t="s">
        <v>102</v>
      </c>
      <c r="G6" s="227"/>
      <c r="H6" s="17" t="s">
        <v>101</v>
      </c>
      <c r="I6" s="227" t="s">
        <v>102</v>
      </c>
      <c r="J6" s="228"/>
    </row>
    <row r="7" spans="1:10" s="2" customFormat="1" ht="35.1" customHeight="1" x14ac:dyDescent="0.15">
      <c r="A7" s="37" t="s">
        <v>5</v>
      </c>
      <c r="B7" s="91">
        <v>71</v>
      </c>
      <c r="C7" s="91">
        <v>54</v>
      </c>
      <c r="D7" s="89">
        <v>-16.92307692307692</v>
      </c>
      <c r="E7" s="88">
        <v>4258</v>
      </c>
      <c r="F7" s="89">
        <v>-24.369449378330373</v>
      </c>
      <c r="G7" s="89">
        <v>7.526179053569436</v>
      </c>
      <c r="H7" s="88">
        <v>5910</v>
      </c>
      <c r="I7" s="89">
        <v>72.04737732656514</v>
      </c>
      <c r="J7" s="89">
        <v>7.526179053569436</v>
      </c>
    </row>
    <row r="8" spans="1:10" s="2" customFormat="1" ht="20.100000000000001" customHeight="1" x14ac:dyDescent="0.15">
      <c r="A8" s="37" t="s">
        <v>6</v>
      </c>
      <c r="B8" s="91">
        <v>13</v>
      </c>
      <c r="C8" s="91">
        <v>11</v>
      </c>
      <c r="D8" s="89">
        <v>-21.428571428571431</v>
      </c>
      <c r="E8" s="88">
        <v>903</v>
      </c>
      <c r="F8" s="89">
        <v>-23.797468354430379</v>
      </c>
      <c r="G8" s="89">
        <v>14.493691362018765</v>
      </c>
      <c r="H8" s="88">
        <v>1171</v>
      </c>
      <c r="I8" s="89">
        <v>77.1135781383433</v>
      </c>
      <c r="J8" s="89">
        <v>14.493691362018765</v>
      </c>
    </row>
    <row r="9" spans="1:10" s="2" customFormat="1" ht="20.100000000000001" customHeight="1" x14ac:dyDescent="0.15">
      <c r="A9" s="38" t="s">
        <v>7</v>
      </c>
      <c r="B9" s="91">
        <v>31</v>
      </c>
      <c r="C9" s="91">
        <v>20</v>
      </c>
      <c r="D9" s="89">
        <v>-33.333333333333329</v>
      </c>
      <c r="E9" s="88">
        <v>1900</v>
      </c>
      <c r="F9" s="89">
        <v>-20.800333472280116</v>
      </c>
      <c r="G9" s="89">
        <v>8.7889273356401389</v>
      </c>
      <c r="H9" s="88">
        <v>2545</v>
      </c>
      <c r="I9" s="89">
        <v>74.656188605108056</v>
      </c>
      <c r="J9" s="89">
        <v>8.7889273356401389</v>
      </c>
    </row>
    <row r="10" spans="1:10" s="2" customFormat="1" ht="20.100000000000001" customHeight="1" x14ac:dyDescent="0.15">
      <c r="A10" s="37" t="s">
        <v>8</v>
      </c>
      <c r="B10" s="91">
        <v>35</v>
      </c>
      <c r="C10" s="91">
        <v>14</v>
      </c>
      <c r="D10" s="89">
        <v>-54.838709677419352</v>
      </c>
      <c r="E10" s="88">
        <v>1446</v>
      </c>
      <c r="F10" s="89">
        <v>-30.813397129186598</v>
      </c>
      <c r="G10" s="89">
        <v>8.6815394919882536</v>
      </c>
      <c r="H10" s="88">
        <v>2240</v>
      </c>
      <c r="I10" s="89">
        <v>64.553571428571431</v>
      </c>
      <c r="J10" s="89">
        <v>8.6815394919882536</v>
      </c>
    </row>
    <row r="11" spans="1:10" s="2" customFormat="1" ht="20.100000000000001" customHeight="1" x14ac:dyDescent="0.15">
      <c r="A11" s="38" t="s">
        <v>9</v>
      </c>
      <c r="B11" s="91">
        <v>54</v>
      </c>
      <c r="C11" s="91">
        <v>32</v>
      </c>
      <c r="D11" s="89">
        <v>-34.693877551020407</v>
      </c>
      <c r="E11" s="88">
        <v>2774</v>
      </c>
      <c r="F11" s="89">
        <v>-40.535905680600216</v>
      </c>
      <c r="G11" s="89">
        <v>3.9148407949129318</v>
      </c>
      <c r="H11" s="88">
        <v>4847</v>
      </c>
      <c r="I11" s="89">
        <v>57.231277078605324</v>
      </c>
      <c r="J11" s="89">
        <v>3.9148407949129318</v>
      </c>
    </row>
    <row r="12" spans="1:10" s="2" customFormat="1" ht="20.100000000000001" customHeight="1" x14ac:dyDescent="0.15">
      <c r="A12" s="37" t="s">
        <v>4</v>
      </c>
      <c r="B12" s="91">
        <v>35</v>
      </c>
      <c r="C12" s="91">
        <v>23</v>
      </c>
      <c r="D12" s="89">
        <v>-25.806451612903231</v>
      </c>
      <c r="E12" s="88">
        <v>1312</v>
      </c>
      <c r="F12" s="89">
        <v>-37.494044783230109</v>
      </c>
      <c r="G12" s="89">
        <v>11.351406493075924</v>
      </c>
      <c r="H12" s="88">
        <v>2220</v>
      </c>
      <c r="I12" s="89">
        <v>59.099099099099092</v>
      </c>
      <c r="J12" s="89">
        <v>11.351406493075924</v>
      </c>
    </row>
    <row r="13" spans="1:10" s="2" customFormat="1" ht="35.1" customHeight="1" x14ac:dyDescent="0.15">
      <c r="A13" s="38" t="s">
        <v>52</v>
      </c>
      <c r="B13" s="91">
        <v>47</v>
      </c>
      <c r="C13" s="91">
        <v>29</v>
      </c>
      <c r="D13" s="89">
        <v>-35.555555555555557</v>
      </c>
      <c r="E13" s="88">
        <v>1420</v>
      </c>
      <c r="F13" s="89">
        <v>-37.417364477743497</v>
      </c>
      <c r="G13" s="89">
        <v>19.018390804597701</v>
      </c>
      <c r="H13" s="88">
        <v>2341</v>
      </c>
      <c r="I13" s="89">
        <v>60.657838530542506</v>
      </c>
      <c r="J13" s="89">
        <v>19.018390804597701</v>
      </c>
    </row>
    <row r="14" spans="1:10" s="2" customFormat="1" ht="20.100000000000001" customHeight="1" x14ac:dyDescent="0.15">
      <c r="A14" s="37" t="s">
        <v>68</v>
      </c>
      <c r="B14" s="91">
        <v>35</v>
      </c>
      <c r="C14" s="91">
        <v>17</v>
      </c>
      <c r="D14" s="89">
        <v>-46.875</v>
      </c>
      <c r="E14" s="88">
        <v>678</v>
      </c>
      <c r="F14" s="89">
        <v>-59.42549371633752</v>
      </c>
      <c r="G14" s="89">
        <v>10.556191566494944</v>
      </c>
      <c r="H14" s="88">
        <v>1835</v>
      </c>
      <c r="I14" s="89">
        <v>36.948228882833789</v>
      </c>
      <c r="J14" s="89">
        <v>10.556191566494944</v>
      </c>
    </row>
    <row r="15" spans="1:10" s="2" customFormat="1" ht="20.100000000000001" customHeight="1" x14ac:dyDescent="0.15">
      <c r="A15" s="38" t="s">
        <v>69</v>
      </c>
      <c r="B15" s="91">
        <v>81</v>
      </c>
      <c r="C15" s="91">
        <v>38</v>
      </c>
      <c r="D15" s="89">
        <v>-44.117647058823529</v>
      </c>
      <c r="E15" s="88">
        <v>2487</v>
      </c>
      <c r="F15" s="89">
        <v>-30.022509848058519</v>
      </c>
      <c r="G15" s="89">
        <v>38.859449254605821</v>
      </c>
      <c r="H15" s="88">
        <v>3890</v>
      </c>
      <c r="I15" s="89">
        <v>63.933161953727499</v>
      </c>
      <c r="J15" s="89">
        <v>38.859449254605821</v>
      </c>
    </row>
    <row r="16" spans="1:10" s="2" customFormat="1" ht="20.100000000000001" customHeight="1" x14ac:dyDescent="0.15">
      <c r="A16" s="37" t="s">
        <v>70</v>
      </c>
      <c r="B16" s="91">
        <v>49</v>
      </c>
      <c r="C16" s="91">
        <v>28</v>
      </c>
      <c r="D16" s="89">
        <v>-33.333333333333329</v>
      </c>
      <c r="E16" s="88">
        <v>1591</v>
      </c>
      <c r="F16" s="89">
        <v>-33.708333333333329</v>
      </c>
      <c r="G16" s="89">
        <v>21.986846960258717</v>
      </c>
      <c r="H16" s="88">
        <v>2610</v>
      </c>
      <c r="I16" s="89">
        <v>60.957854406130267</v>
      </c>
      <c r="J16" s="89">
        <v>21.986846960258717</v>
      </c>
    </row>
    <row r="17" spans="1:11" s="2" customFormat="1" ht="20.100000000000001" customHeight="1" x14ac:dyDescent="0.15">
      <c r="A17" s="38" t="s">
        <v>71</v>
      </c>
      <c r="B17" s="91">
        <v>42</v>
      </c>
      <c r="C17" s="91">
        <v>19</v>
      </c>
      <c r="D17" s="89">
        <v>-47.222222222222221</v>
      </c>
      <c r="E17" s="88">
        <v>1234</v>
      </c>
      <c r="F17" s="89">
        <v>-43.107422775472571</v>
      </c>
      <c r="G17" s="89">
        <v>12.66534218643802</v>
      </c>
      <c r="H17" s="88">
        <v>2613</v>
      </c>
      <c r="I17" s="89">
        <v>47.225411404515881</v>
      </c>
      <c r="J17" s="89">
        <v>12.66534218643802</v>
      </c>
    </row>
    <row r="18" spans="1:11" s="2" customFormat="1" ht="20.100000000000001" customHeight="1" x14ac:dyDescent="0.15">
      <c r="A18" s="37" t="s">
        <v>72</v>
      </c>
      <c r="B18" s="91">
        <v>122</v>
      </c>
      <c r="C18" s="91">
        <v>64</v>
      </c>
      <c r="D18" s="89">
        <v>-44.347826086956523</v>
      </c>
      <c r="E18" s="88">
        <v>3557</v>
      </c>
      <c r="F18" s="89">
        <v>-33.650438351053907</v>
      </c>
      <c r="G18" s="89">
        <v>15.199049753254229</v>
      </c>
      <c r="H18" s="88">
        <v>5617</v>
      </c>
      <c r="I18" s="89">
        <v>63.32561865764643</v>
      </c>
      <c r="J18" s="89">
        <v>15.199049753254229</v>
      </c>
    </row>
    <row r="19" spans="1:11" s="2" customFormat="1" ht="35.1" customHeight="1" x14ac:dyDescent="0.15">
      <c r="A19" s="38" t="s">
        <v>142</v>
      </c>
      <c r="B19" s="91">
        <v>96</v>
      </c>
      <c r="C19" s="91">
        <v>61</v>
      </c>
      <c r="D19" s="89">
        <v>-36.458333333333336</v>
      </c>
      <c r="E19" s="88">
        <v>2905</v>
      </c>
      <c r="F19" s="89">
        <v>-52.007269122749051</v>
      </c>
      <c r="G19" s="89">
        <v>15.425873550655233</v>
      </c>
      <c r="H19" s="88">
        <v>6202</v>
      </c>
      <c r="I19" s="89">
        <v>46.839729119638832</v>
      </c>
      <c r="J19" s="89">
        <v>15.425873550655233</v>
      </c>
    </row>
    <row r="20" spans="1:11" s="2" customFormat="1" ht="20.100000000000001" customHeight="1" x14ac:dyDescent="0.15">
      <c r="A20" s="37" t="s">
        <v>73</v>
      </c>
      <c r="B20" s="91">
        <v>20</v>
      </c>
      <c r="C20" s="91">
        <v>13</v>
      </c>
      <c r="D20" s="89">
        <v>-27.777777777777771</v>
      </c>
      <c r="E20" s="88">
        <v>371</v>
      </c>
      <c r="F20" s="89">
        <v>-29.063097514340342</v>
      </c>
      <c r="G20" s="89">
        <v>11.946787235892531</v>
      </c>
      <c r="H20" s="88">
        <v>714</v>
      </c>
      <c r="I20" s="89">
        <v>51.960784313725497</v>
      </c>
      <c r="J20" s="89">
        <v>11.946787235892531</v>
      </c>
    </row>
    <row r="21" spans="1:11" s="2" customFormat="1" ht="20.100000000000001" customHeight="1" x14ac:dyDescent="0.15">
      <c r="A21" s="37" t="s">
        <v>74</v>
      </c>
      <c r="B21" s="91">
        <v>64</v>
      </c>
      <c r="C21" s="91">
        <v>26</v>
      </c>
      <c r="D21" s="89">
        <v>-55.172413793103445</v>
      </c>
      <c r="E21" s="88">
        <v>1337</v>
      </c>
      <c r="F21" s="89">
        <v>-50.204841713221604</v>
      </c>
      <c r="G21" s="89">
        <v>20.239687020254543</v>
      </c>
      <c r="H21" s="88">
        <v>2983</v>
      </c>
      <c r="I21" s="89">
        <v>44.820650351994637</v>
      </c>
      <c r="J21" s="89">
        <v>20.239687020254543</v>
      </c>
    </row>
    <row r="22" spans="1:11" s="2" customFormat="1" ht="20.100000000000001" customHeight="1" x14ac:dyDescent="0.15">
      <c r="A22" s="37" t="s">
        <v>75</v>
      </c>
      <c r="B22" s="91">
        <v>78</v>
      </c>
      <c r="C22" s="91">
        <v>41</v>
      </c>
      <c r="D22" s="89">
        <v>-44.594594594594597</v>
      </c>
      <c r="E22" s="88">
        <v>1521</v>
      </c>
      <c r="F22" s="89">
        <v>-50.696920583468398</v>
      </c>
      <c r="G22" s="89">
        <v>10.826301883576237</v>
      </c>
      <c r="H22" s="88">
        <v>3224</v>
      </c>
      <c r="I22" s="89">
        <v>47.177419354838712</v>
      </c>
      <c r="J22" s="89">
        <v>10.826301883576237</v>
      </c>
    </row>
    <row r="23" spans="1:11" s="2" customFormat="1" ht="20.100000000000001" customHeight="1" x14ac:dyDescent="0.15">
      <c r="A23" s="37" t="s">
        <v>76</v>
      </c>
      <c r="B23" s="91">
        <v>53</v>
      </c>
      <c r="C23" s="91">
        <v>31</v>
      </c>
      <c r="D23" s="89">
        <v>-34.042553191489361</v>
      </c>
      <c r="E23" s="88">
        <v>2099</v>
      </c>
      <c r="F23" s="89">
        <v>-31.40522875816994</v>
      </c>
      <c r="G23" s="89">
        <v>23.193245837169744</v>
      </c>
      <c r="H23" s="88">
        <v>3409</v>
      </c>
      <c r="I23" s="89">
        <v>61.572308594895865</v>
      </c>
      <c r="J23" s="89">
        <v>23.193245837169744</v>
      </c>
    </row>
    <row r="24" spans="1:11" s="2" customFormat="1" ht="20.100000000000001" customHeight="1" x14ac:dyDescent="0.15">
      <c r="A24" s="37" t="s">
        <v>77</v>
      </c>
      <c r="B24" s="91">
        <v>45</v>
      </c>
      <c r="C24" s="91">
        <v>25</v>
      </c>
      <c r="D24" s="89">
        <v>-43.18181818181818</v>
      </c>
      <c r="E24" s="88">
        <v>1064</v>
      </c>
      <c r="F24" s="89">
        <v>-35.47604608853851</v>
      </c>
      <c r="G24" s="89">
        <v>11.369644064670807</v>
      </c>
      <c r="H24" s="88">
        <v>1817</v>
      </c>
      <c r="I24" s="89">
        <v>58.558062740781516</v>
      </c>
      <c r="J24" s="89">
        <v>11.369644064670807</v>
      </c>
    </row>
    <row r="25" spans="1:11" s="2" customFormat="1" ht="35.1" customHeight="1" x14ac:dyDescent="0.15">
      <c r="A25" s="37" t="s">
        <v>78</v>
      </c>
      <c r="B25" s="91">
        <v>94</v>
      </c>
      <c r="C25" s="91">
        <v>48</v>
      </c>
      <c r="D25" s="89">
        <v>-37.662337662337663</v>
      </c>
      <c r="E25" s="88">
        <v>2118</v>
      </c>
      <c r="F25" s="89">
        <v>-28.710871760350045</v>
      </c>
      <c r="G25" s="89">
        <v>12.300837159060221</v>
      </c>
      <c r="H25" s="88">
        <v>3794</v>
      </c>
      <c r="I25" s="89">
        <v>55.824986821296783</v>
      </c>
      <c r="J25" s="89">
        <v>12.300837159060221</v>
      </c>
    </row>
    <row r="26" spans="1:11" s="2" customFormat="1" ht="20.100000000000001" customHeight="1" x14ac:dyDescent="0.15">
      <c r="A26" s="37" t="s">
        <v>79</v>
      </c>
      <c r="B26" s="91">
        <v>45</v>
      </c>
      <c r="C26" s="91">
        <v>24</v>
      </c>
      <c r="D26" s="89">
        <v>-38.46153846153846</v>
      </c>
      <c r="E26" s="88">
        <v>1273</v>
      </c>
      <c r="F26" s="89">
        <v>-28.119706380575948</v>
      </c>
      <c r="G26" s="89">
        <v>31.088412848009373</v>
      </c>
      <c r="H26" s="88">
        <v>2055</v>
      </c>
      <c r="I26" s="89">
        <v>61.946472019464714</v>
      </c>
      <c r="J26" s="89">
        <v>31.088412848009373</v>
      </c>
    </row>
    <row r="27" spans="1:11" s="2" customFormat="1" ht="20.100000000000001" customHeight="1" x14ac:dyDescent="0.15">
      <c r="A27" s="37" t="s">
        <v>80</v>
      </c>
      <c r="B27" s="91">
        <v>70</v>
      </c>
      <c r="C27" s="91">
        <v>35</v>
      </c>
      <c r="D27" s="89">
        <v>-43.548387096774192</v>
      </c>
      <c r="E27" s="88">
        <v>1765</v>
      </c>
      <c r="F27" s="89">
        <v>-30.015860428231562</v>
      </c>
      <c r="G27" s="89">
        <v>10.273203937080305</v>
      </c>
      <c r="H27" s="88">
        <v>2912</v>
      </c>
      <c r="I27" s="89">
        <v>60.61126373626373</v>
      </c>
      <c r="J27" s="89">
        <v>10.273203937080305</v>
      </c>
    </row>
    <row r="28" spans="1:11" s="2" customFormat="1" ht="20.100000000000001" customHeight="1" x14ac:dyDescent="0.15">
      <c r="A28" s="37" t="s">
        <v>81</v>
      </c>
      <c r="B28" s="91">
        <v>39</v>
      </c>
      <c r="C28" s="91">
        <v>21</v>
      </c>
      <c r="D28" s="89">
        <v>-38.235294117647058</v>
      </c>
      <c r="E28" s="88">
        <v>950</v>
      </c>
      <c r="F28" s="89">
        <v>-29.420505200594349</v>
      </c>
      <c r="G28" s="89">
        <v>2.3361629881154498</v>
      </c>
      <c r="H28" s="88">
        <v>1454</v>
      </c>
      <c r="I28" s="89">
        <v>65.337001375515811</v>
      </c>
      <c r="J28" s="89">
        <v>2.3361629881154498</v>
      </c>
    </row>
    <row r="29" spans="1:11" s="2" customFormat="1" ht="20.100000000000001" customHeight="1" x14ac:dyDescent="0.15">
      <c r="A29" s="38" t="s">
        <v>53</v>
      </c>
      <c r="B29" s="91">
        <v>29</v>
      </c>
      <c r="C29" s="91">
        <v>17</v>
      </c>
      <c r="D29" s="89">
        <v>-34.615384615384613</v>
      </c>
      <c r="E29" s="88">
        <v>623</v>
      </c>
      <c r="F29" s="89">
        <v>-31.387665198237883</v>
      </c>
      <c r="G29" s="89">
        <v>12.394634999734931</v>
      </c>
      <c r="H29" s="88">
        <v>1113</v>
      </c>
      <c r="I29" s="89">
        <v>55.974842767295598</v>
      </c>
      <c r="J29" s="89">
        <v>12.394634999734931</v>
      </c>
    </row>
    <row r="30" spans="1:11" s="4" customFormat="1" ht="35.1" customHeight="1" x14ac:dyDescent="0.15">
      <c r="A30" s="44" t="s">
        <v>31</v>
      </c>
      <c r="B30" s="86">
        <v>1248</v>
      </c>
      <c r="C30" s="86">
        <v>691</v>
      </c>
      <c r="D30" s="87">
        <v>-39.011473962930275</v>
      </c>
      <c r="E30" s="86">
        <v>39586</v>
      </c>
      <c r="F30" s="87">
        <v>-36.218480625151052</v>
      </c>
      <c r="G30" s="87">
        <v>14.773085570147781</v>
      </c>
      <c r="H30" s="86">
        <v>67516</v>
      </c>
      <c r="I30" s="87">
        <v>58.632027963741926</v>
      </c>
      <c r="J30" s="87">
        <v>14.773085570147781</v>
      </c>
    </row>
    <row r="31" spans="1:11" s="2" customFormat="1" ht="20.100000000000001" customHeight="1" x14ac:dyDescent="0.15">
      <c r="A31" s="11" t="s">
        <v>33</v>
      </c>
    </row>
    <row r="32" spans="1:11" ht="9.9499999999999993" customHeight="1" x14ac:dyDescent="0.15">
      <c r="A32" s="217" t="s">
        <v>150</v>
      </c>
      <c r="B32" s="217"/>
      <c r="C32" s="217"/>
      <c r="D32" s="217"/>
      <c r="E32" s="217"/>
      <c r="F32" s="217"/>
      <c r="G32" s="217"/>
      <c r="H32" s="217"/>
      <c r="I32" s="217"/>
      <c r="J32" s="217"/>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&amp;C&amp;8- 20 -</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1"/>
  <sheetViews>
    <sheetView workbookViewId="0"/>
  </sheetViews>
  <sheetFormatPr baseColWidth="10" defaultRowHeight="12.75" x14ac:dyDescent="0.2"/>
  <sheetData>
    <row r="2" spans="1:7" x14ac:dyDescent="0.2">
      <c r="A2" s="245"/>
      <c r="B2" s="245"/>
      <c r="C2" s="245"/>
      <c r="D2" s="245"/>
      <c r="E2" s="245"/>
      <c r="F2" s="245"/>
    </row>
    <row r="3" spans="1:7" x14ac:dyDescent="0.2">
      <c r="A3" s="233"/>
      <c r="B3" s="233"/>
      <c r="C3" s="233"/>
      <c r="D3" s="233"/>
    </row>
    <row r="4" spans="1:7" s="71" customFormat="1" x14ac:dyDescent="0.2">
      <c r="A4" s="246"/>
      <c r="B4" s="246"/>
      <c r="C4" s="246"/>
      <c r="D4" s="246"/>
      <c r="E4" s="247"/>
      <c r="F4" s="247"/>
    </row>
    <row r="5" spans="1:7" s="71" customFormat="1" x14ac:dyDescent="0.2">
      <c r="A5" s="248" t="s">
        <v>374</v>
      </c>
      <c r="B5" s="248"/>
      <c r="C5" s="248"/>
      <c r="D5" s="248"/>
      <c r="E5" s="248"/>
      <c r="F5" s="248"/>
      <c r="G5" s="248"/>
    </row>
    <row r="6" spans="1:7" s="71" customFormat="1" x14ac:dyDescent="0.2">
      <c r="A6" s="248"/>
      <c r="B6" s="248"/>
      <c r="C6" s="248"/>
      <c r="D6" s="248"/>
      <c r="E6" s="248"/>
      <c r="F6" s="248"/>
      <c r="G6" s="248"/>
    </row>
    <row r="7" spans="1:7" s="71" customFormat="1" x14ac:dyDescent="0.2">
      <c r="A7" s="248"/>
      <c r="B7" s="248"/>
      <c r="C7" s="248"/>
      <c r="D7" s="248"/>
      <c r="E7" s="248"/>
      <c r="F7" s="248"/>
      <c r="G7" s="248"/>
    </row>
    <row r="8" spans="1:7" s="71" customFormat="1" ht="12.75" customHeight="1" x14ac:dyDescent="0.2">
      <c r="A8" s="72"/>
      <c r="B8" s="72"/>
      <c r="C8" s="72"/>
      <c r="D8" s="72"/>
    </row>
    <row r="9" spans="1:7" s="71" customFormat="1" ht="12.75" customHeight="1" x14ac:dyDescent="0.2">
      <c r="A9" s="72"/>
      <c r="B9" s="72"/>
      <c r="C9" s="72"/>
      <c r="D9" s="72"/>
    </row>
    <row r="10" spans="1:7" s="71" customFormat="1" ht="12.75" customHeight="1" x14ac:dyDescent="0.2">
      <c r="A10" s="72"/>
      <c r="B10" s="72"/>
      <c r="C10" s="72"/>
      <c r="D10" s="72"/>
    </row>
    <row r="11" spans="1:7" s="71" customFormat="1" x14ac:dyDescent="0.2">
      <c r="A11" s="72"/>
      <c r="B11" s="72"/>
      <c r="C11" s="72"/>
      <c r="D11" s="72"/>
    </row>
  </sheetData>
  <mergeCells count="3">
    <mergeCell ref="A2:F2"/>
    <mergeCell ref="A4:F4"/>
    <mergeCell ref="A5:G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25601" r:id="rId4">
          <objectPr defaultSize="0" r:id="rId5">
            <anchor moveWithCells="1">
              <from>
                <xdr:col>2</xdr:col>
                <xdr:colOff>571500</xdr:colOff>
                <xdr:row>13</xdr:row>
                <xdr:rowOff>123825</xdr:rowOff>
              </from>
              <to>
                <xdr:col>3</xdr:col>
                <xdr:colOff>723900</xdr:colOff>
                <xdr:row>18</xdr:row>
                <xdr:rowOff>0</xdr:rowOff>
              </to>
            </anchor>
          </objectPr>
        </oleObject>
      </mc:Choice>
      <mc:Fallback>
        <oleObject progId="Acrobat Document" dvAspect="DVASPECT_ICON" shapeId="2560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3"/>
  <sheetViews>
    <sheetView zoomScaleNormal="100" workbookViewId="0">
      <selection sqref="A1:C1"/>
    </sheetView>
  </sheetViews>
  <sheetFormatPr baseColWidth="10" defaultColWidth="11.42578125" defaultRowHeight="11.25" x14ac:dyDescent="0.2"/>
  <cols>
    <col min="1" max="1" width="4.28515625" style="5" customWidth="1"/>
    <col min="2" max="2" width="77" style="5" customWidth="1"/>
    <col min="3" max="3" width="4.7109375" style="5" customWidth="1"/>
    <col min="4" max="16384" width="11.42578125" style="5"/>
  </cols>
  <sheetData>
    <row r="1" spans="1:3" ht="16.5" customHeight="1" x14ac:dyDescent="0.2">
      <c r="A1" s="173" t="s">
        <v>54</v>
      </c>
      <c r="B1" s="173"/>
      <c r="C1" s="173"/>
    </row>
    <row r="2" spans="1:3" ht="12.95" customHeight="1" x14ac:dyDescent="0.2">
      <c r="A2" s="174"/>
      <c r="B2" s="174"/>
      <c r="C2" s="6" t="s">
        <v>55</v>
      </c>
    </row>
    <row r="3" spans="1:3" ht="24.75" customHeight="1" x14ac:dyDescent="0.2">
      <c r="A3" s="173" t="s">
        <v>56</v>
      </c>
      <c r="B3" s="173"/>
      <c r="C3" s="7">
        <v>3</v>
      </c>
    </row>
    <row r="4" spans="1:3" ht="24.75" customHeight="1" x14ac:dyDescent="0.2">
      <c r="A4" s="143" t="s">
        <v>254</v>
      </c>
      <c r="B4" s="143"/>
      <c r="C4" s="7">
        <v>6</v>
      </c>
    </row>
    <row r="5" spans="1:3" s="8" customFormat="1" ht="39" customHeight="1" x14ac:dyDescent="0.2">
      <c r="A5" s="173" t="s">
        <v>57</v>
      </c>
      <c r="B5" s="173"/>
      <c r="C5" s="173"/>
    </row>
    <row r="6" spans="1:3" ht="22.5" customHeight="1" x14ac:dyDescent="0.2">
      <c r="A6" s="49" t="s">
        <v>58</v>
      </c>
      <c r="B6" s="95" t="s">
        <v>278</v>
      </c>
      <c r="C6" s="50">
        <v>11</v>
      </c>
    </row>
    <row r="7" spans="1:3" ht="12.75" customHeight="1" x14ac:dyDescent="0.2">
      <c r="A7" s="54"/>
      <c r="B7" s="54"/>
      <c r="C7" s="54"/>
    </row>
    <row r="8" spans="1:3" ht="22.5" customHeight="1" x14ac:dyDescent="0.2">
      <c r="A8" s="49" t="s">
        <v>59</v>
      </c>
      <c r="B8" s="79" t="s">
        <v>250</v>
      </c>
      <c r="C8" s="50">
        <v>12</v>
      </c>
    </row>
    <row r="9" spans="1:3" ht="12.75" customHeight="1" x14ac:dyDescent="0.2">
      <c r="A9" s="54"/>
      <c r="B9" s="54"/>
      <c r="C9" s="54"/>
    </row>
    <row r="10" spans="1:3" ht="22.5" customHeight="1" x14ac:dyDescent="0.2">
      <c r="A10" s="49" t="s">
        <v>60</v>
      </c>
      <c r="B10" s="52" t="s">
        <v>158</v>
      </c>
      <c r="C10" s="50">
        <v>13</v>
      </c>
    </row>
    <row r="11" spans="1:3" ht="12.75" customHeight="1" x14ac:dyDescent="0.2">
      <c r="A11" s="54"/>
      <c r="B11" s="54"/>
      <c r="C11" s="54"/>
    </row>
    <row r="12" spans="1:3" s="51" customFormat="1" ht="12.95" customHeight="1" x14ac:dyDescent="0.2">
      <c r="A12" s="49" t="s">
        <v>61</v>
      </c>
      <c r="B12" s="52" t="s">
        <v>159</v>
      </c>
      <c r="C12" s="53">
        <v>14</v>
      </c>
    </row>
    <row r="13" spans="1:3" ht="12.75" customHeight="1" x14ac:dyDescent="0.2">
      <c r="A13" s="54"/>
      <c r="B13" s="54"/>
      <c r="C13" s="54"/>
    </row>
    <row r="14" spans="1:3" ht="22.5" customHeight="1" x14ac:dyDescent="0.2">
      <c r="A14" s="49" t="s">
        <v>62</v>
      </c>
      <c r="B14" s="52" t="s">
        <v>172</v>
      </c>
      <c r="C14" s="50">
        <v>15</v>
      </c>
    </row>
    <row r="15" spans="1:3" ht="12.75" customHeight="1" x14ac:dyDescent="0.2">
      <c r="A15" s="54"/>
      <c r="B15" s="54"/>
      <c r="C15" s="54"/>
    </row>
    <row r="16" spans="1:3" ht="22.5" customHeight="1" x14ac:dyDescent="0.2">
      <c r="A16" s="81" t="s">
        <v>63</v>
      </c>
      <c r="B16" s="52" t="s">
        <v>160</v>
      </c>
      <c r="C16" s="50">
        <v>16</v>
      </c>
    </row>
    <row r="17" spans="1:3" ht="12.75" customHeight="1" x14ac:dyDescent="0.2">
      <c r="A17" s="54"/>
      <c r="B17" s="54"/>
      <c r="C17" s="54"/>
    </row>
    <row r="18" spans="1:3" s="54" customFormat="1" ht="22.5" customHeight="1" x14ac:dyDescent="0.2">
      <c r="A18" s="81" t="s">
        <v>64</v>
      </c>
      <c r="B18" s="52" t="s">
        <v>1</v>
      </c>
      <c r="C18" s="50">
        <v>18</v>
      </c>
    </row>
    <row r="19" spans="1:3" ht="12.75" customHeight="1" x14ac:dyDescent="0.2">
      <c r="A19" s="54"/>
      <c r="B19" s="54"/>
      <c r="C19" s="54"/>
    </row>
    <row r="20" spans="1:3" ht="22.5" customHeight="1" x14ac:dyDescent="0.2">
      <c r="A20" s="81" t="s">
        <v>65</v>
      </c>
      <c r="B20" s="52" t="s">
        <v>161</v>
      </c>
      <c r="C20" s="50">
        <v>19</v>
      </c>
    </row>
    <row r="21" spans="1:3" ht="12.75" customHeight="1" x14ac:dyDescent="0.2">
      <c r="A21" s="54"/>
      <c r="B21" s="54"/>
      <c r="C21" s="54"/>
    </row>
    <row r="22" spans="1:3" ht="22.5" customHeight="1" x14ac:dyDescent="0.2">
      <c r="A22" s="81" t="s">
        <v>66</v>
      </c>
      <c r="B22" s="52" t="s">
        <v>0</v>
      </c>
      <c r="C22" s="50">
        <v>20</v>
      </c>
    </row>
    <row r="23" spans="1:3" ht="12.75" customHeight="1" x14ac:dyDescent="0.2">
      <c r="A23" s="54"/>
      <c r="B23" s="54"/>
      <c r="C23" s="54"/>
    </row>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G39" sqref="G39"/>
    </sheetView>
  </sheetViews>
  <sheetFormatPr baseColWidth="10" defaultRowHeight="12.75" x14ac:dyDescent="0.2"/>
  <cols>
    <col min="2" max="2" width="50" bestFit="1" customWidth="1"/>
    <col min="3" max="4" width="19.140625" customWidth="1"/>
    <col min="5" max="5" width="2.85546875" style="70" bestFit="1" customWidth="1"/>
    <col min="6" max="6" width="8" style="70" customWidth="1"/>
    <col min="16" max="16" width="18" customWidth="1"/>
  </cols>
  <sheetData>
    <row r="1" spans="1:16" x14ac:dyDescent="0.2">
      <c r="B1" s="62" t="s">
        <v>186</v>
      </c>
      <c r="C1" s="63"/>
      <c r="D1" s="63"/>
      <c r="E1" s="64"/>
      <c r="F1" s="64"/>
    </row>
    <row r="2" spans="1:16" x14ac:dyDescent="0.2">
      <c r="B2" s="62"/>
      <c r="C2" s="62"/>
      <c r="D2" s="63"/>
      <c r="E2" s="64"/>
      <c r="F2" s="64"/>
      <c r="H2" s="65"/>
    </row>
    <row r="3" spans="1:16" x14ac:dyDescent="0.2">
      <c r="B3" s="62"/>
      <c r="C3" s="175" t="s">
        <v>185</v>
      </c>
      <c r="D3" s="175"/>
      <c r="E3" s="64"/>
      <c r="F3" s="64"/>
    </row>
    <row r="4" spans="1:16" ht="15.75" customHeight="1" x14ac:dyDescent="0.2">
      <c r="A4" s="85" t="s">
        <v>213</v>
      </c>
      <c r="B4" s="66" t="s">
        <v>212</v>
      </c>
      <c r="C4" s="67" t="s">
        <v>99</v>
      </c>
      <c r="D4" s="67" t="s">
        <v>97</v>
      </c>
      <c r="E4" s="64"/>
      <c r="F4" s="64"/>
      <c r="O4" s="67" t="s">
        <v>99</v>
      </c>
      <c r="P4" s="67" t="s">
        <v>97</v>
      </c>
    </row>
    <row r="5" spans="1:16" ht="12.75" customHeight="1" x14ac:dyDescent="0.2">
      <c r="A5" s="104">
        <v>2020</v>
      </c>
      <c r="B5" s="102" t="s">
        <v>182</v>
      </c>
      <c r="C5" s="101">
        <f t="shared" ref="C5:C16" si="0">O5/1000</f>
        <v>212.22200000000001</v>
      </c>
      <c r="D5" s="100">
        <f t="shared" ref="D5:D16" si="1">P5/1000</f>
        <v>553.41099999999994</v>
      </c>
      <c r="E5" s="69" t="s">
        <v>182</v>
      </c>
      <c r="F5" s="69"/>
      <c r="O5" s="99">
        <v>212222</v>
      </c>
      <c r="P5" s="99">
        <v>553411</v>
      </c>
    </row>
    <row r="6" spans="1:16" x14ac:dyDescent="0.2">
      <c r="A6" s="103"/>
      <c r="B6" s="102" t="s">
        <v>184</v>
      </c>
      <c r="C6" s="101">
        <f t="shared" si="0"/>
        <v>231.072</v>
      </c>
      <c r="D6" s="100">
        <f t="shared" si="1"/>
        <v>625.62699999999995</v>
      </c>
      <c r="E6" s="69" t="s">
        <v>184</v>
      </c>
      <c r="F6" s="69"/>
      <c r="O6" s="99">
        <v>231072</v>
      </c>
      <c r="P6" s="99">
        <v>625627</v>
      </c>
    </row>
    <row r="7" spans="1:16" x14ac:dyDescent="0.2">
      <c r="A7" s="103"/>
      <c r="B7" s="102" t="s">
        <v>183</v>
      </c>
      <c r="C7" s="101">
        <f t="shared" si="0"/>
        <v>109.785</v>
      </c>
      <c r="D7" s="100">
        <f t="shared" si="1"/>
        <v>355.46300000000002</v>
      </c>
      <c r="E7" s="69" t="s">
        <v>183</v>
      </c>
      <c r="F7" s="69"/>
      <c r="O7" s="99">
        <v>109785</v>
      </c>
      <c r="P7" s="99">
        <v>355463</v>
      </c>
    </row>
    <row r="8" spans="1:16" x14ac:dyDescent="0.2">
      <c r="A8" s="103"/>
      <c r="B8" s="102" t="s">
        <v>181</v>
      </c>
      <c r="C8" s="101">
        <f t="shared" si="0"/>
        <v>19.117000000000001</v>
      </c>
      <c r="D8" s="100">
        <f t="shared" si="1"/>
        <v>113.098</v>
      </c>
      <c r="E8" s="69" t="s">
        <v>181</v>
      </c>
      <c r="F8" s="69"/>
      <c r="O8" s="99">
        <v>19117</v>
      </c>
      <c r="P8" s="99">
        <v>113098</v>
      </c>
    </row>
    <row r="9" spans="1:16" x14ac:dyDescent="0.2">
      <c r="A9" s="103"/>
      <c r="B9" s="102" t="s">
        <v>183</v>
      </c>
      <c r="C9" s="101">
        <f t="shared" si="0"/>
        <v>77.394000000000005</v>
      </c>
      <c r="D9" s="100">
        <f t="shared" si="1"/>
        <v>246.00299999999999</v>
      </c>
      <c r="E9" s="69" t="s">
        <v>183</v>
      </c>
      <c r="F9" s="69"/>
      <c r="O9" s="99">
        <v>77394</v>
      </c>
      <c r="P9" s="99">
        <v>246003</v>
      </c>
    </row>
    <row r="10" spans="1:16" x14ac:dyDescent="0.2">
      <c r="A10" s="103"/>
      <c r="B10" s="102" t="s">
        <v>182</v>
      </c>
      <c r="C10" s="101">
        <f t="shared" si="0"/>
        <v>182.727</v>
      </c>
      <c r="D10" s="100">
        <f t="shared" si="1"/>
        <v>486.34699999999998</v>
      </c>
      <c r="E10" s="69" t="s">
        <v>182</v>
      </c>
      <c r="F10" s="69"/>
      <c r="O10" s="99">
        <v>182727</v>
      </c>
      <c r="P10" s="99">
        <v>486347</v>
      </c>
    </row>
    <row r="11" spans="1:16" x14ac:dyDescent="0.2">
      <c r="A11" s="103"/>
      <c r="B11" s="102" t="s">
        <v>182</v>
      </c>
      <c r="C11" s="101">
        <f t="shared" si="0"/>
        <v>268.11599999999999</v>
      </c>
      <c r="D11" s="100">
        <f t="shared" si="1"/>
        <v>749.428</v>
      </c>
      <c r="E11" s="69" t="s">
        <v>182</v>
      </c>
      <c r="F11" s="69"/>
      <c r="O11" s="99">
        <v>268116</v>
      </c>
      <c r="P11" s="99">
        <v>749428</v>
      </c>
    </row>
    <row r="12" spans="1:16" x14ac:dyDescent="0.2">
      <c r="A12" s="103"/>
      <c r="B12" s="102" t="s">
        <v>181</v>
      </c>
      <c r="C12" s="101">
        <f t="shared" si="0"/>
        <v>296.40600000000001</v>
      </c>
      <c r="D12" s="100">
        <f t="shared" si="1"/>
        <v>837.38499999999999</v>
      </c>
      <c r="E12" s="69" t="s">
        <v>181</v>
      </c>
      <c r="F12" s="69"/>
      <c r="O12" s="99">
        <v>296406</v>
      </c>
      <c r="P12" s="99">
        <v>837385</v>
      </c>
    </row>
    <row r="13" spans="1:16" x14ac:dyDescent="0.2">
      <c r="A13" s="103"/>
      <c r="B13" s="102" t="s">
        <v>180</v>
      </c>
      <c r="C13" s="101">
        <f t="shared" si="0"/>
        <v>322.99599999999998</v>
      </c>
      <c r="D13" s="100">
        <f t="shared" si="1"/>
        <v>843.34100000000001</v>
      </c>
      <c r="E13" s="69" t="s">
        <v>180</v>
      </c>
      <c r="F13" s="69"/>
      <c r="O13" s="99">
        <v>322996</v>
      </c>
      <c r="P13" s="99">
        <v>843341</v>
      </c>
    </row>
    <row r="14" spans="1:16" x14ac:dyDescent="0.2">
      <c r="A14" s="103"/>
      <c r="B14" s="102" t="s">
        <v>179</v>
      </c>
      <c r="C14" s="101">
        <f t="shared" si="0"/>
        <v>313.161</v>
      </c>
      <c r="D14" s="100">
        <f t="shared" si="1"/>
        <v>886.62699999999995</v>
      </c>
      <c r="E14" s="69" t="s">
        <v>179</v>
      </c>
      <c r="F14" s="69"/>
      <c r="O14" s="99">
        <v>313161</v>
      </c>
      <c r="P14" s="99">
        <v>886627</v>
      </c>
    </row>
    <row r="15" spans="1:16" x14ac:dyDescent="0.2">
      <c r="A15" s="103"/>
      <c r="B15" s="102" t="s">
        <v>178</v>
      </c>
      <c r="C15" s="101">
        <f t="shared" si="0"/>
        <v>54.561999999999998</v>
      </c>
      <c r="D15" s="100">
        <f t="shared" si="1"/>
        <v>245.48400000000001</v>
      </c>
      <c r="E15" s="69" t="s">
        <v>178</v>
      </c>
      <c r="F15" s="69"/>
      <c r="O15" s="99">
        <v>54562</v>
      </c>
      <c r="P15" s="99">
        <v>245484</v>
      </c>
    </row>
    <row r="16" spans="1:16" x14ac:dyDescent="0.2">
      <c r="A16" s="103"/>
      <c r="B16" s="102" t="s">
        <v>177</v>
      </c>
      <c r="C16" s="101">
        <f t="shared" si="0"/>
        <v>35.268000000000001</v>
      </c>
      <c r="D16" s="100">
        <f t="shared" si="1"/>
        <v>172.89400000000001</v>
      </c>
      <c r="E16" s="69" t="s">
        <v>177</v>
      </c>
      <c r="F16" s="69"/>
      <c r="O16" s="99">
        <v>35268</v>
      </c>
      <c r="P16" s="99">
        <v>172894</v>
      </c>
    </row>
    <row r="17" spans="1:16" ht="12.75" customHeight="1" x14ac:dyDescent="0.2">
      <c r="A17" s="104">
        <v>2021</v>
      </c>
      <c r="B17" s="102" t="s">
        <v>182</v>
      </c>
      <c r="C17" s="101">
        <f t="shared" ref="C17:C28" si="2">O17/1000</f>
        <v>33.706000000000003</v>
      </c>
      <c r="D17" s="100">
        <f t="shared" ref="D17:D28" si="3">P17/1000</f>
        <v>172.422</v>
      </c>
      <c r="E17" s="69" t="s">
        <v>182</v>
      </c>
      <c r="F17" s="69"/>
      <c r="O17" s="99">
        <v>33706</v>
      </c>
      <c r="P17" s="99">
        <v>172422</v>
      </c>
    </row>
    <row r="18" spans="1:16" x14ac:dyDescent="0.2">
      <c r="A18" s="103"/>
      <c r="B18" s="102" t="s">
        <v>184</v>
      </c>
      <c r="C18" s="101">
        <f t="shared" si="2"/>
        <v>0</v>
      </c>
      <c r="D18" s="100">
        <f t="shared" si="3"/>
        <v>0</v>
      </c>
      <c r="E18" s="69" t="s">
        <v>184</v>
      </c>
      <c r="F18" s="69"/>
      <c r="O18" s="99"/>
      <c r="P18" s="99"/>
    </row>
    <row r="19" spans="1:16" x14ac:dyDescent="0.2">
      <c r="A19" s="103"/>
      <c r="B19" s="102" t="s">
        <v>183</v>
      </c>
      <c r="C19" s="101">
        <f t="shared" si="2"/>
        <v>0</v>
      </c>
      <c r="D19" s="100">
        <f t="shared" si="3"/>
        <v>0</v>
      </c>
      <c r="E19" s="69" t="s">
        <v>183</v>
      </c>
      <c r="F19" s="69"/>
      <c r="O19" s="99"/>
      <c r="P19" s="99"/>
    </row>
    <row r="20" spans="1:16" x14ac:dyDescent="0.2">
      <c r="A20" s="103"/>
      <c r="B20" s="102" t="s">
        <v>181</v>
      </c>
      <c r="C20" s="101">
        <f t="shared" si="2"/>
        <v>0</v>
      </c>
      <c r="D20" s="100">
        <f t="shared" si="3"/>
        <v>0</v>
      </c>
      <c r="E20" s="69" t="s">
        <v>181</v>
      </c>
      <c r="F20" s="69"/>
      <c r="O20" s="99"/>
      <c r="P20" s="99"/>
    </row>
    <row r="21" spans="1:16" x14ac:dyDescent="0.2">
      <c r="A21" s="103"/>
      <c r="B21" s="102" t="s">
        <v>183</v>
      </c>
      <c r="C21" s="101">
        <f t="shared" si="2"/>
        <v>0</v>
      </c>
      <c r="D21" s="100">
        <f t="shared" si="3"/>
        <v>0</v>
      </c>
      <c r="E21" s="69" t="s">
        <v>183</v>
      </c>
      <c r="F21" s="69"/>
      <c r="O21" s="99"/>
      <c r="P21" s="99"/>
    </row>
    <row r="22" spans="1:16" x14ac:dyDescent="0.2">
      <c r="A22" s="103"/>
      <c r="B22" s="102" t="s">
        <v>182</v>
      </c>
      <c r="C22" s="101">
        <f t="shared" si="2"/>
        <v>0</v>
      </c>
      <c r="D22" s="100">
        <f t="shared" si="3"/>
        <v>0</v>
      </c>
      <c r="E22" s="69" t="s">
        <v>182</v>
      </c>
      <c r="F22" s="69"/>
      <c r="O22" s="99"/>
      <c r="P22" s="99"/>
    </row>
    <row r="23" spans="1:16" x14ac:dyDescent="0.2">
      <c r="A23" s="103"/>
      <c r="B23" s="102" t="s">
        <v>182</v>
      </c>
      <c r="C23" s="101">
        <f t="shared" si="2"/>
        <v>0</v>
      </c>
      <c r="D23" s="100">
        <f t="shared" si="3"/>
        <v>0</v>
      </c>
      <c r="E23" s="69" t="s">
        <v>182</v>
      </c>
      <c r="F23" s="69"/>
      <c r="O23" s="99"/>
      <c r="P23" s="99"/>
    </row>
    <row r="24" spans="1:16" x14ac:dyDescent="0.2">
      <c r="A24" s="103"/>
      <c r="B24" s="102" t="s">
        <v>181</v>
      </c>
      <c r="C24" s="101">
        <f t="shared" si="2"/>
        <v>0</v>
      </c>
      <c r="D24" s="100">
        <f t="shared" si="3"/>
        <v>0</v>
      </c>
      <c r="E24" s="69" t="s">
        <v>181</v>
      </c>
      <c r="F24" s="69"/>
      <c r="O24" s="99"/>
      <c r="P24" s="99"/>
    </row>
    <row r="25" spans="1:16" x14ac:dyDescent="0.2">
      <c r="A25" s="103"/>
      <c r="B25" s="102" t="s">
        <v>180</v>
      </c>
      <c r="C25" s="101">
        <f t="shared" si="2"/>
        <v>0</v>
      </c>
      <c r="D25" s="100">
        <f t="shared" si="3"/>
        <v>0</v>
      </c>
      <c r="E25" s="69" t="s">
        <v>180</v>
      </c>
      <c r="F25" s="69"/>
      <c r="O25" s="99"/>
      <c r="P25" s="99"/>
    </row>
    <row r="26" spans="1:16" x14ac:dyDescent="0.2">
      <c r="A26" s="103"/>
      <c r="B26" s="102" t="s">
        <v>179</v>
      </c>
      <c r="C26" s="101">
        <f t="shared" si="2"/>
        <v>0</v>
      </c>
      <c r="D26" s="100">
        <f t="shared" si="3"/>
        <v>0</v>
      </c>
      <c r="E26" s="69" t="s">
        <v>179</v>
      </c>
      <c r="F26" s="69"/>
      <c r="O26" s="99"/>
      <c r="P26" s="99"/>
    </row>
    <row r="27" spans="1:16" x14ac:dyDescent="0.2">
      <c r="A27" s="103"/>
      <c r="B27" s="102" t="s">
        <v>178</v>
      </c>
      <c r="C27" s="101">
        <f t="shared" si="2"/>
        <v>0</v>
      </c>
      <c r="D27" s="100">
        <f t="shared" si="3"/>
        <v>0</v>
      </c>
      <c r="E27" s="69" t="s">
        <v>178</v>
      </c>
      <c r="F27" s="69"/>
      <c r="O27" s="99"/>
      <c r="P27" s="99"/>
    </row>
    <row r="28" spans="1:16" x14ac:dyDescent="0.2">
      <c r="A28" s="103"/>
      <c r="B28" s="102" t="s">
        <v>177</v>
      </c>
      <c r="C28" s="101">
        <f t="shared" si="2"/>
        <v>0</v>
      </c>
      <c r="D28" s="100">
        <f t="shared" si="3"/>
        <v>0</v>
      </c>
      <c r="E28" s="69" t="s">
        <v>177</v>
      </c>
      <c r="F28" s="69"/>
      <c r="O28" s="99"/>
      <c r="P28" s="99"/>
    </row>
    <row r="29" spans="1:16" x14ac:dyDescent="0.2">
      <c r="B29" s="68"/>
      <c r="C29" s="63"/>
      <c r="D29" s="63"/>
    </row>
    <row r="30" spans="1:16" s="71" customFormat="1" x14ac:dyDescent="0.2">
      <c r="B30" s="71" t="s">
        <v>176</v>
      </c>
      <c r="E30" s="72"/>
      <c r="F30" s="72"/>
    </row>
    <row r="31" spans="1:16" x14ac:dyDescent="0.2">
      <c r="B31" s="71" t="s">
        <v>326</v>
      </c>
    </row>
    <row r="32" spans="1:16" x14ac:dyDescent="0.2">
      <c r="B32" s="73"/>
      <c r="C32" s="72"/>
    </row>
    <row r="33" spans="2:8" x14ac:dyDescent="0.2">
      <c r="B33" s="71" t="s">
        <v>46</v>
      </c>
      <c r="C33" s="118">
        <v>41688</v>
      </c>
      <c r="D33" s="98">
        <f t="shared" ref="D33:D40" si="4">C33/SUM(C$33:C$37,C$38:C$40)</f>
        <v>0.24165835787325804</v>
      </c>
      <c r="F33" s="97">
        <f t="shared" ref="F33:F40" si="5">ROUND(D33*100,1)-D33*100</f>
        <v>3.4164212674195227E-2</v>
      </c>
      <c r="H33" s="73"/>
    </row>
    <row r="34" spans="2:8" x14ac:dyDescent="0.2">
      <c r="B34" s="71" t="s">
        <v>36</v>
      </c>
      <c r="C34" s="118">
        <v>10515</v>
      </c>
      <c r="D34" s="98">
        <f t="shared" si="4"/>
        <v>6.0953694901106033E-2</v>
      </c>
      <c r="F34" s="97">
        <f t="shared" si="5"/>
        <v>4.6305098893961727E-3</v>
      </c>
    </row>
    <row r="35" spans="2:8" x14ac:dyDescent="0.2">
      <c r="B35" s="71" t="s">
        <v>37</v>
      </c>
      <c r="C35" s="118">
        <v>8335</v>
      </c>
      <c r="D35" s="98">
        <f t="shared" si="4"/>
        <v>4.8316599809863893E-2</v>
      </c>
      <c r="F35" s="97">
        <f t="shared" si="5"/>
        <v>-3.1659980986389336E-2</v>
      </c>
    </row>
    <row r="36" spans="2:8" x14ac:dyDescent="0.2">
      <c r="B36" s="71" t="s">
        <v>38</v>
      </c>
      <c r="C36" s="118">
        <v>7839</v>
      </c>
      <c r="D36" s="98">
        <f t="shared" si="4"/>
        <v>4.5441370834975771E-2</v>
      </c>
      <c r="F36" s="97">
        <f t="shared" si="5"/>
        <v>-4.4137083497576945E-2</v>
      </c>
    </row>
    <row r="37" spans="2:8" x14ac:dyDescent="0.2">
      <c r="B37" s="71" t="s">
        <v>175</v>
      </c>
      <c r="C37" s="118">
        <v>86</v>
      </c>
      <c r="D37" s="98">
        <f t="shared" si="4"/>
        <v>4.9852760451689197E-4</v>
      </c>
      <c r="F37" s="97">
        <f t="shared" si="5"/>
        <v>-4.9852760451689196E-2</v>
      </c>
    </row>
    <row r="38" spans="2:8" x14ac:dyDescent="0.2">
      <c r="B38" s="74" t="s">
        <v>231</v>
      </c>
      <c r="C38" s="118">
        <v>9260</v>
      </c>
      <c r="D38" s="98">
        <f t="shared" si="4"/>
        <v>5.3678669974725812E-2</v>
      </c>
      <c r="F38" s="97">
        <f t="shared" si="5"/>
        <v>3.213300252741913E-2</v>
      </c>
    </row>
    <row r="39" spans="2:8" x14ac:dyDescent="0.2">
      <c r="B39" s="71" t="s">
        <v>174</v>
      </c>
      <c r="C39" s="118">
        <v>94158</v>
      </c>
      <c r="D39" s="98">
        <f t="shared" si="4"/>
        <v>0.54581816495466873</v>
      </c>
      <c r="F39" s="97">
        <f t="shared" si="5"/>
        <v>1.8183504533126893E-2</v>
      </c>
    </row>
    <row r="40" spans="2:8" x14ac:dyDescent="0.2">
      <c r="B40" s="71" t="s">
        <v>29</v>
      </c>
      <c r="C40" s="118">
        <v>627</v>
      </c>
      <c r="D40" s="98">
        <f t="shared" si="4"/>
        <v>3.6346140468847821E-3</v>
      </c>
      <c r="F40" s="97">
        <f t="shared" si="5"/>
        <v>3.6538595311521815E-2</v>
      </c>
    </row>
    <row r="41" spans="2:8" x14ac:dyDescent="0.2">
      <c r="C41">
        <v>172508</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23" sqref="G23"/>
    </sheetView>
  </sheetViews>
  <sheetFormatPr baseColWidth="10" defaultColWidth="11.42578125" defaultRowHeight="12.75" x14ac:dyDescent="0.2"/>
  <cols>
    <col min="1" max="1" width="33.42578125" style="105" customWidth="1"/>
    <col min="2" max="3" width="16.5703125" style="105" customWidth="1"/>
    <col min="4" max="16384" width="11.42578125" style="105"/>
  </cols>
  <sheetData>
    <row r="1" spans="1:11" x14ac:dyDescent="0.2">
      <c r="A1" s="111" t="s">
        <v>193</v>
      </c>
      <c r="B1" s="106"/>
      <c r="C1" s="106"/>
      <c r="D1" s="106"/>
      <c r="E1" s="106"/>
      <c r="F1" s="106"/>
      <c r="G1" s="106"/>
      <c r="H1" s="106"/>
      <c r="I1" s="106"/>
      <c r="J1" s="106"/>
      <c r="K1" s="106"/>
    </row>
    <row r="2" spans="1:11" x14ac:dyDescent="0.2">
      <c r="A2" s="111" t="s">
        <v>327</v>
      </c>
      <c r="B2" s="106"/>
      <c r="C2" s="106"/>
      <c r="D2" s="106"/>
      <c r="E2" s="106"/>
      <c r="F2" s="106"/>
      <c r="G2" s="106"/>
      <c r="H2" s="106"/>
      <c r="I2" s="106"/>
      <c r="J2" s="106"/>
      <c r="K2" s="106"/>
    </row>
    <row r="3" spans="1:11" x14ac:dyDescent="0.2">
      <c r="A3" s="109"/>
      <c r="B3" s="108" t="s">
        <v>97</v>
      </c>
      <c r="C3" s="110"/>
      <c r="D3" s="106"/>
      <c r="E3" s="106"/>
      <c r="F3" s="106"/>
      <c r="G3" s="106"/>
      <c r="H3" s="106"/>
      <c r="I3" s="106"/>
      <c r="J3" s="106"/>
      <c r="K3" s="106"/>
    </row>
    <row r="4" spans="1:11" x14ac:dyDescent="0.2">
      <c r="A4" s="106" t="s">
        <v>235</v>
      </c>
      <c r="B4" s="119">
        <v>7082</v>
      </c>
      <c r="C4" s="110"/>
      <c r="D4" s="112"/>
      <c r="E4" s="106"/>
      <c r="F4" s="106"/>
      <c r="G4" s="106"/>
      <c r="H4" s="106"/>
      <c r="I4" s="106"/>
      <c r="J4" s="106"/>
      <c r="K4" s="106"/>
    </row>
    <row r="5" spans="1:11" x14ac:dyDescent="0.2">
      <c r="A5" s="106" t="s">
        <v>120</v>
      </c>
      <c r="B5" s="119">
        <v>8524</v>
      </c>
      <c r="C5" s="110"/>
      <c r="D5" s="112"/>
      <c r="E5" s="106"/>
      <c r="F5" s="106"/>
      <c r="G5" s="106"/>
      <c r="H5" s="106"/>
      <c r="I5" s="106"/>
      <c r="J5" s="106"/>
      <c r="K5" s="106"/>
    </row>
    <row r="6" spans="1:11" x14ac:dyDescent="0.2">
      <c r="A6" s="106" t="s">
        <v>199</v>
      </c>
      <c r="B6" s="119">
        <v>10055</v>
      </c>
      <c r="C6" s="110"/>
      <c r="D6" s="112"/>
      <c r="E6" s="106"/>
      <c r="F6" s="106"/>
      <c r="G6" s="106"/>
      <c r="H6" s="106"/>
      <c r="I6" s="106"/>
      <c r="J6" s="106"/>
      <c r="K6" s="106"/>
    </row>
    <row r="7" spans="1:11" x14ac:dyDescent="0.2">
      <c r="A7" s="106" t="s">
        <v>200</v>
      </c>
      <c r="B7" s="119">
        <v>13388</v>
      </c>
      <c r="C7" s="110"/>
      <c r="D7" s="112"/>
      <c r="E7" s="106"/>
      <c r="F7" s="106"/>
      <c r="G7" s="106"/>
      <c r="H7" s="106"/>
      <c r="I7" s="106"/>
      <c r="J7" s="106"/>
      <c r="K7" s="106"/>
    </row>
    <row r="8" spans="1:11" x14ac:dyDescent="0.2">
      <c r="A8" s="114" t="s">
        <v>192</v>
      </c>
      <c r="B8" s="119">
        <v>22336</v>
      </c>
      <c r="C8" s="110"/>
      <c r="D8" s="112"/>
      <c r="E8" s="106"/>
      <c r="F8" s="106"/>
      <c r="G8" s="106"/>
      <c r="H8" s="106"/>
      <c r="I8" s="106"/>
      <c r="J8" s="106"/>
      <c r="K8" s="106"/>
    </row>
    <row r="9" spans="1:11" x14ac:dyDescent="0.2">
      <c r="A9" s="106" t="s">
        <v>189</v>
      </c>
      <c r="B9" s="119">
        <v>14231</v>
      </c>
      <c r="C9" s="110"/>
      <c r="D9" s="112"/>
      <c r="E9" s="106"/>
      <c r="F9" s="106"/>
      <c r="G9" s="106"/>
      <c r="H9" s="106"/>
      <c r="I9" s="106"/>
      <c r="J9" s="106"/>
      <c r="K9" s="106"/>
    </row>
    <row r="10" spans="1:11" x14ac:dyDescent="0.2">
      <c r="A10" s="106" t="s">
        <v>190</v>
      </c>
      <c r="B10" s="119">
        <v>5345</v>
      </c>
      <c r="C10" s="110"/>
      <c r="D10" s="112"/>
      <c r="E10" s="106"/>
      <c r="F10" s="106"/>
      <c r="G10" s="106"/>
      <c r="H10" s="106"/>
      <c r="I10" s="106"/>
      <c r="J10" s="106"/>
      <c r="K10" s="106"/>
    </row>
    <row r="11" spans="1:11" x14ac:dyDescent="0.2">
      <c r="A11" s="113" t="s">
        <v>188</v>
      </c>
      <c r="B11" s="119">
        <v>73554</v>
      </c>
      <c r="C11" s="110"/>
      <c r="D11" s="112"/>
      <c r="E11" s="106"/>
      <c r="F11" s="106"/>
      <c r="G11" s="106"/>
      <c r="H11" s="106"/>
      <c r="I11" s="106"/>
      <c r="J11" s="106"/>
      <c r="K11" s="106"/>
    </row>
    <row r="12" spans="1:11" x14ac:dyDescent="0.2">
      <c r="A12" s="106" t="s">
        <v>187</v>
      </c>
      <c r="B12" s="119">
        <v>17993</v>
      </c>
      <c r="C12" s="110"/>
      <c r="D12" s="106"/>
      <c r="E12" s="106"/>
      <c r="F12" s="106"/>
      <c r="G12" s="106"/>
      <c r="H12" s="106"/>
      <c r="I12" s="106"/>
      <c r="J12" s="106"/>
      <c r="K12" s="106"/>
    </row>
    <row r="13" spans="1:11" x14ac:dyDescent="0.2">
      <c r="A13" s="106"/>
      <c r="B13" s="110"/>
      <c r="C13" s="110"/>
      <c r="D13" s="106"/>
      <c r="E13" s="106"/>
      <c r="F13" s="106"/>
      <c r="G13" s="106"/>
      <c r="H13" s="106"/>
      <c r="I13" s="106"/>
      <c r="J13" s="106"/>
      <c r="K13" s="106"/>
    </row>
    <row r="14" spans="1:11" x14ac:dyDescent="0.2">
      <c r="A14" s="111" t="s">
        <v>191</v>
      </c>
      <c r="B14" s="110"/>
      <c r="C14" s="110"/>
      <c r="D14" s="106"/>
      <c r="E14" s="106"/>
      <c r="F14" s="106"/>
      <c r="G14" s="106"/>
      <c r="H14" s="106"/>
      <c r="I14" s="106"/>
      <c r="J14" s="106"/>
      <c r="K14" s="106"/>
    </row>
    <row r="15" spans="1:11" x14ac:dyDescent="0.2">
      <c r="A15" s="111" t="s">
        <v>214</v>
      </c>
      <c r="B15" s="110"/>
      <c r="C15" s="110"/>
      <c r="D15" s="106"/>
      <c r="E15" s="106"/>
      <c r="F15" s="106"/>
      <c r="G15" s="106"/>
      <c r="H15" s="106"/>
      <c r="I15" s="106"/>
      <c r="J15" s="106"/>
      <c r="K15" s="106"/>
    </row>
    <row r="16" spans="1:11" x14ac:dyDescent="0.2">
      <c r="A16" s="111" t="s">
        <v>328</v>
      </c>
      <c r="B16" s="110"/>
      <c r="C16" s="110"/>
      <c r="D16" s="106"/>
      <c r="E16" s="106"/>
      <c r="F16" s="106"/>
      <c r="G16" s="106"/>
      <c r="H16" s="106"/>
      <c r="I16" s="106"/>
      <c r="J16" s="106"/>
      <c r="K16" s="106"/>
    </row>
    <row r="17" spans="1:11" x14ac:dyDescent="0.2">
      <c r="A17" s="109"/>
      <c r="B17" s="108" t="s">
        <v>99</v>
      </c>
      <c r="C17" s="108" t="s">
        <v>97</v>
      </c>
      <c r="D17" s="106"/>
      <c r="E17" s="106"/>
      <c r="F17" s="106"/>
      <c r="G17" s="106"/>
      <c r="H17" s="106"/>
      <c r="I17" s="106"/>
      <c r="J17" s="106"/>
      <c r="K17" s="106"/>
    </row>
    <row r="18" spans="1:11" x14ac:dyDescent="0.2">
      <c r="A18" s="106" t="s">
        <v>235</v>
      </c>
      <c r="B18" s="115">
        <v>-82.512576118612657</v>
      </c>
      <c r="C18" s="115">
        <v>-69.567272571011131</v>
      </c>
      <c r="D18" s="106"/>
      <c r="E18" s="106"/>
      <c r="F18" s="106"/>
      <c r="G18" s="106"/>
      <c r="H18" s="106"/>
      <c r="I18" s="106"/>
      <c r="J18" s="106"/>
      <c r="K18" s="106"/>
    </row>
    <row r="19" spans="1:11" x14ac:dyDescent="0.2">
      <c r="A19" s="106" t="s">
        <v>120</v>
      </c>
      <c r="B19" s="115">
        <v>-86.646985352560463</v>
      </c>
      <c r="C19" s="115">
        <v>-64.543904163720313</v>
      </c>
      <c r="D19" s="106"/>
      <c r="E19" s="106"/>
      <c r="F19" s="106"/>
      <c r="G19" s="106"/>
      <c r="H19" s="106"/>
      <c r="I19" s="106"/>
      <c r="J19" s="106"/>
      <c r="K19" s="106"/>
    </row>
    <row r="20" spans="1:11" x14ac:dyDescent="0.2">
      <c r="A20" s="106" t="s">
        <v>199</v>
      </c>
      <c r="B20" s="115">
        <v>-81.33104202468364</v>
      </c>
      <c r="C20" s="115">
        <v>-59.152583685407862</v>
      </c>
      <c r="D20" s="106"/>
      <c r="E20" s="106"/>
      <c r="F20" s="106"/>
      <c r="G20" s="106"/>
      <c r="H20" s="106"/>
      <c r="I20" s="106"/>
      <c r="J20" s="106"/>
      <c r="K20" s="106"/>
    </row>
    <row r="21" spans="1:11" x14ac:dyDescent="0.2">
      <c r="A21" s="106" t="s">
        <v>200</v>
      </c>
      <c r="B21" s="115">
        <v>-79.487179487179489</v>
      </c>
      <c r="C21" s="115">
        <v>-50.1396596029943</v>
      </c>
      <c r="D21" s="106"/>
      <c r="E21" s="106"/>
      <c r="F21" s="106"/>
      <c r="G21" s="106"/>
      <c r="H21" s="106"/>
      <c r="I21" s="106"/>
      <c r="J21" s="106"/>
      <c r="K21" s="106"/>
    </row>
    <row r="22" spans="1:11" ht="25.5" x14ac:dyDescent="0.2">
      <c r="A22" s="107" t="s">
        <v>230</v>
      </c>
      <c r="B22" s="115">
        <v>-85.0014923242626</v>
      </c>
      <c r="C22" s="115">
        <v>-82.513524304604132</v>
      </c>
      <c r="D22" s="106"/>
      <c r="E22" s="106"/>
      <c r="F22" s="106"/>
      <c r="G22" s="106"/>
      <c r="H22" s="106"/>
      <c r="I22" s="106"/>
      <c r="J22" s="106"/>
      <c r="K22" s="106"/>
    </row>
    <row r="23" spans="1:11" x14ac:dyDescent="0.2">
      <c r="A23" s="106" t="s">
        <v>189</v>
      </c>
      <c r="B23" s="115">
        <v>-79.174389216512211</v>
      </c>
      <c r="C23" s="115">
        <v>-53.557209059460874</v>
      </c>
      <c r="D23" s="106"/>
      <c r="E23" s="106"/>
      <c r="F23" s="106"/>
      <c r="G23" s="106"/>
      <c r="H23" s="106"/>
      <c r="I23" s="106"/>
      <c r="J23" s="106"/>
      <c r="K23" s="106"/>
    </row>
    <row r="24" spans="1:11" x14ac:dyDescent="0.2">
      <c r="A24" s="106" t="s">
        <v>190</v>
      </c>
      <c r="B24" s="115">
        <v>-72.033547318285358</v>
      </c>
      <c r="C24" s="115">
        <v>-70.064407728927478</v>
      </c>
      <c r="D24" s="106"/>
      <c r="E24" s="106"/>
      <c r="F24" s="106"/>
      <c r="G24" s="106"/>
      <c r="H24" s="106"/>
      <c r="I24" s="106"/>
      <c r="J24" s="106"/>
      <c r="K24" s="106"/>
    </row>
    <row r="25" spans="1:11" x14ac:dyDescent="0.2">
      <c r="A25" s="106" t="s">
        <v>188</v>
      </c>
      <c r="B25" s="115">
        <v>-86.367128947335274</v>
      </c>
      <c r="C25" s="115">
        <v>-69.857759309573282</v>
      </c>
      <c r="D25" s="106"/>
      <c r="E25" s="106"/>
      <c r="F25" s="106"/>
      <c r="G25" s="106"/>
      <c r="H25" s="106"/>
      <c r="I25" s="106"/>
      <c r="J25" s="106"/>
      <c r="K25" s="106"/>
    </row>
    <row r="26" spans="1:11" x14ac:dyDescent="0.2">
      <c r="A26" s="106" t="s">
        <v>187</v>
      </c>
      <c r="B26" s="115">
        <v>-80.584551148225472</v>
      </c>
      <c r="C26" s="115">
        <v>-53.643015406811976</v>
      </c>
      <c r="D26" s="106"/>
      <c r="E26" s="106"/>
      <c r="F26" s="106"/>
      <c r="G26" s="106"/>
      <c r="H26" s="106"/>
      <c r="I26" s="106"/>
      <c r="J26" s="106"/>
      <c r="K26" s="106"/>
    </row>
    <row r="27" spans="1:11" x14ac:dyDescent="0.2">
      <c r="A27" s="106"/>
      <c r="B27" s="106"/>
      <c r="C27" s="106"/>
      <c r="D27" s="106"/>
      <c r="E27" s="106"/>
      <c r="F27" s="106"/>
      <c r="G27" s="106"/>
      <c r="H27" s="106"/>
      <c r="I27" s="106"/>
      <c r="J27" s="106"/>
      <c r="K27" s="106"/>
    </row>
    <row r="28" spans="1:11" x14ac:dyDescent="0.2">
      <c r="A28" s="106"/>
      <c r="B28" s="106"/>
      <c r="C28" s="106"/>
      <c r="D28" s="106"/>
      <c r="E28" s="106"/>
      <c r="F28" s="106"/>
      <c r="G28" s="106"/>
      <c r="H28" s="106"/>
      <c r="I28" s="106"/>
      <c r="J28" s="106"/>
      <c r="K28" s="106"/>
    </row>
    <row r="29" spans="1:11" x14ac:dyDescent="0.2">
      <c r="A29" s="106"/>
      <c r="B29" s="106"/>
      <c r="C29" s="106"/>
      <c r="D29" s="106"/>
      <c r="E29" s="106"/>
      <c r="F29" s="106"/>
      <c r="G29" s="106"/>
      <c r="H29" s="106"/>
      <c r="I29" s="106"/>
      <c r="J29" s="106"/>
      <c r="K29" s="106"/>
    </row>
    <row r="30" spans="1:11" x14ac:dyDescent="0.2">
      <c r="A30" s="106"/>
      <c r="B30" s="106"/>
      <c r="C30" s="106"/>
      <c r="D30" s="106"/>
      <c r="E30" s="106"/>
      <c r="F30" s="106"/>
      <c r="G30" s="106"/>
      <c r="H30" s="106"/>
      <c r="I30" s="106"/>
      <c r="J30" s="106"/>
      <c r="K30" s="106"/>
    </row>
    <row r="31" spans="1:11" x14ac:dyDescent="0.2">
      <c r="A31" s="106"/>
      <c r="B31" s="106"/>
      <c r="C31" s="106"/>
      <c r="D31" s="106"/>
      <c r="E31" s="106"/>
      <c r="F31" s="106"/>
      <c r="G31" s="106"/>
      <c r="H31" s="106"/>
      <c r="I31" s="106"/>
      <c r="J31" s="106"/>
      <c r="K31" s="106"/>
    </row>
    <row r="32" spans="1:11" x14ac:dyDescent="0.2">
      <c r="A32" s="106"/>
      <c r="B32" s="106"/>
      <c r="C32" s="106"/>
      <c r="D32" s="106"/>
      <c r="E32" s="106"/>
      <c r="F32" s="106"/>
      <c r="G32" s="106"/>
      <c r="H32" s="106"/>
      <c r="I32" s="106"/>
      <c r="J32" s="106"/>
      <c r="K32" s="106"/>
    </row>
    <row r="33" spans="1:11" x14ac:dyDescent="0.2">
      <c r="A33" s="106"/>
      <c r="B33" s="106"/>
      <c r="C33" s="106"/>
      <c r="D33" s="106"/>
      <c r="E33" s="106"/>
      <c r="F33" s="106"/>
      <c r="G33" s="106"/>
      <c r="H33" s="106"/>
      <c r="I33" s="106"/>
      <c r="J33" s="106"/>
      <c r="K33" s="106"/>
    </row>
    <row r="34" spans="1:11" x14ac:dyDescent="0.2">
      <c r="A34" s="106"/>
      <c r="B34" s="106"/>
      <c r="C34" s="106"/>
      <c r="D34" s="106"/>
      <c r="E34" s="106"/>
      <c r="F34" s="106"/>
      <c r="G34" s="106"/>
      <c r="H34" s="106"/>
      <c r="I34" s="106"/>
      <c r="J34" s="106"/>
      <c r="K34" s="106"/>
    </row>
    <row r="35" spans="1:11" x14ac:dyDescent="0.2">
      <c r="A35" s="106"/>
      <c r="B35" s="106"/>
      <c r="C35" s="106"/>
      <c r="D35" s="106"/>
      <c r="E35" s="106"/>
      <c r="F35" s="106"/>
      <c r="G35" s="106"/>
      <c r="H35" s="106"/>
      <c r="I35" s="106"/>
      <c r="J35" s="106"/>
      <c r="K35" s="106"/>
    </row>
  </sheetData>
  <pageMargins left="0.78740157499999996" right="0.78740157499999996" top="0.984251969" bottom="0.984251969" header="0.4921259845" footer="0.4921259845"/>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17" sqref="G17"/>
    </sheetView>
  </sheetViews>
  <sheetFormatPr baseColWidth="10" defaultRowHeight="12.75" x14ac:dyDescent="0.2"/>
  <cols>
    <col min="1" max="1" width="28.7109375" customWidth="1"/>
    <col min="2" max="3" width="18.85546875" customWidth="1"/>
  </cols>
  <sheetData>
    <row r="1" spans="1:4" x14ac:dyDescent="0.2">
      <c r="A1" s="71" t="s">
        <v>196</v>
      </c>
    </row>
    <row r="2" spans="1:4" x14ac:dyDescent="0.2">
      <c r="A2" s="71" t="s">
        <v>215</v>
      </c>
      <c r="B2" s="71"/>
      <c r="C2" s="71"/>
    </row>
    <row r="3" spans="1:4" x14ac:dyDescent="0.2">
      <c r="A3" s="71" t="s">
        <v>329</v>
      </c>
      <c r="B3" s="71"/>
      <c r="C3" s="71"/>
    </row>
    <row r="4" spans="1:4" x14ac:dyDescent="0.2">
      <c r="A4" s="76"/>
      <c r="B4" s="72" t="s">
        <v>97</v>
      </c>
      <c r="C4" s="72" t="s">
        <v>99</v>
      </c>
      <c r="D4" s="72" t="s">
        <v>195</v>
      </c>
    </row>
    <row r="5" spans="1:4" x14ac:dyDescent="0.2">
      <c r="A5" s="117" t="s">
        <v>207</v>
      </c>
      <c r="B5" s="116">
        <v>2011</v>
      </c>
      <c r="C5" s="116">
        <v>421</v>
      </c>
      <c r="D5" s="72" t="s">
        <v>58</v>
      </c>
    </row>
    <row r="6" spans="1:4" x14ac:dyDescent="0.2">
      <c r="A6" s="117" t="s">
        <v>50</v>
      </c>
      <c r="B6" s="116">
        <v>1579</v>
      </c>
      <c r="C6" s="116">
        <v>458</v>
      </c>
      <c r="D6" s="72" t="s">
        <v>59</v>
      </c>
    </row>
    <row r="7" spans="1:4" x14ac:dyDescent="0.2">
      <c r="A7" s="117" t="s">
        <v>296</v>
      </c>
      <c r="B7" s="116">
        <v>1074</v>
      </c>
      <c r="C7" s="116">
        <v>113</v>
      </c>
      <c r="D7" s="72" t="s">
        <v>60</v>
      </c>
    </row>
    <row r="8" spans="1:4" x14ac:dyDescent="0.2">
      <c r="A8" s="117" t="s">
        <v>295</v>
      </c>
      <c r="B8" s="116">
        <v>838</v>
      </c>
      <c r="C8" s="116">
        <v>91</v>
      </c>
      <c r="D8" s="72" t="s">
        <v>61</v>
      </c>
    </row>
    <row r="9" spans="1:4" x14ac:dyDescent="0.2">
      <c r="A9" s="117" t="s">
        <v>251</v>
      </c>
      <c r="B9" s="116">
        <v>789</v>
      </c>
      <c r="C9" s="116">
        <v>76</v>
      </c>
      <c r="D9" s="72" t="s">
        <v>62</v>
      </c>
    </row>
    <row r="10" spans="1:4" x14ac:dyDescent="0.2">
      <c r="A10" s="117" t="s">
        <v>257</v>
      </c>
      <c r="B10" s="116">
        <v>712</v>
      </c>
      <c r="C10" s="116">
        <v>63</v>
      </c>
      <c r="D10" s="72" t="s">
        <v>63</v>
      </c>
    </row>
    <row r="11" spans="1:4" x14ac:dyDescent="0.2">
      <c r="A11" s="117" t="s">
        <v>209</v>
      </c>
      <c r="B11" s="116">
        <v>656</v>
      </c>
      <c r="C11" s="116">
        <v>107</v>
      </c>
      <c r="D11" s="72" t="s">
        <v>64</v>
      </c>
    </row>
    <row r="12" spans="1:4" x14ac:dyDescent="0.2">
      <c r="A12" s="117" t="s">
        <v>210</v>
      </c>
      <c r="B12" s="116">
        <v>569</v>
      </c>
      <c r="C12" s="116">
        <v>137</v>
      </c>
      <c r="D12" s="72" t="s">
        <v>65</v>
      </c>
    </row>
    <row r="13" spans="1:4" x14ac:dyDescent="0.2">
      <c r="A13" s="117" t="s">
        <v>49</v>
      </c>
      <c r="B13" s="116">
        <v>481</v>
      </c>
      <c r="C13" s="116">
        <v>126</v>
      </c>
      <c r="D13" s="72" t="s">
        <v>66</v>
      </c>
    </row>
    <row r="14" spans="1:4" x14ac:dyDescent="0.2">
      <c r="A14" s="117" t="s">
        <v>252</v>
      </c>
      <c r="B14" s="116">
        <v>479</v>
      </c>
      <c r="C14" s="116">
        <v>84</v>
      </c>
      <c r="D14" s="72" t="s">
        <v>67</v>
      </c>
    </row>
    <row r="15" spans="1:4" x14ac:dyDescent="0.2">
      <c r="A15" s="117" t="s">
        <v>294</v>
      </c>
      <c r="B15" s="116">
        <v>340</v>
      </c>
      <c r="C15" s="116">
        <v>38</v>
      </c>
      <c r="D15" s="72" t="s">
        <v>88</v>
      </c>
    </row>
    <row r="16" spans="1:4" x14ac:dyDescent="0.2">
      <c r="A16" s="117" t="s">
        <v>260</v>
      </c>
      <c r="B16" s="116">
        <v>328</v>
      </c>
      <c r="C16" s="116">
        <v>24</v>
      </c>
      <c r="D16" s="72" t="s">
        <v>89</v>
      </c>
    </row>
    <row r="17" spans="1:4" x14ac:dyDescent="0.2">
      <c r="A17" s="117" t="s">
        <v>293</v>
      </c>
      <c r="B17" s="116">
        <v>323</v>
      </c>
      <c r="C17" s="116">
        <v>26</v>
      </c>
      <c r="D17" s="72" t="s">
        <v>145</v>
      </c>
    </row>
    <row r="18" spans="1:4" x14ac:dyDescent="0.2">
      <c r="A18" s="117" t="s">
        <v>315</v>
      </c>
      <c r="B18" s="116">
        <v>308</v>
      </c>
      <c r="C18" s="116">
        <v>40</v>
      </c>
      <c r="D18" s="72" t="s">
        <v>156</v>
      </c>
    </row>
    <row r="19" spans="1:4" x14ac:dyDescent="0.2">
      <c r="A19" s="117" t="s">
        <v>289</v>
      </c>
      <c r="B19" s="116">
        <v>284</v>
      </c>
      <c r="C19" s="116">
        <v>32</v>
      </c>
      <c r="D19" s="72" t="s">
        <v>157</v>
      </c>
    </row>
    <row r="20" spans="1:4" x14ac:dyDescent="0.2">
      <c r="A20" s="77"/>
      <c r="D20" s="72"/>
    </row>
    <row r="21" spans="1:4" x14ac:dyDescent="0.2">
      <c r="D21" s="72"/>
    </row>
    <row r="23" spans="1:4" s="78" customFormat="1" x14ac:dyDescent="0.2"/>
    <row r="24" spans="1:4" s="78" customFormat="1" x14ac:dyDescent="0.2"/>
    <row r="25" spans="1:4" s="78" customFormat="1" x14ac:dyDescent="0.2"/>
    <row r="26" spans="1:4" s="78" customFormat="1" x14ac:dyDescent="0.2"/>
    <row r="27" spans="1:4" s="78" customFormat="1" x14ac:dyDescent="0.2"/>
    <row r="28" spans="1:4" s="78" customFormat="1" x14ac:dyDescent="0.2"/>
    <row r="29" spans="1:4" s="78" customFormat="1" x14ac:dyDescent="0.2"/>
    <row r="30" spans="1:4" s="78" customFormat="1" x14ac:dyDescent="0.2"/>
    <row r="31" spans="1:4" s="78" customFormat="1" x14ac:dyDescent="0.2"/>
    <row r="32" spans="1:4"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9" sqref="G19"/>
    </sheetView>
  </sheetViews>
  <sheetFormatPr baseColWidth="10" defaultRowHeight="12.75" x14ac:dyDescent="0.2"/>
  <cols>
    <col min="1" max="1" width="25.85546875" customWidth="1"/>
    <col min="2" max="3" width="22.85546875" customWidth="1"/>
    <col min="4" max="5" width="16.140625" customWidth="1"/>
  </cols>
  <sheetData>
    <row r="1" spans="1:3" s="71" customFormat="1" x14ac:dyDescent="0.2">
      <c r="A1" s="71" t="s">
        <v>197</v>
      </c>
    </row>
    <row r="2" spans="1:3" s="71" customFormat="1" x14ac:dyDescent="0.2">
      <c r="A2" s="71" t="s">
        <v>232</v>
      </c>
    </row>
    <row r="3" spans="1:3" x14ac:dyDescent="0.2">
      <c r="A3" s="75" t="s">
        <v>330</v>
      </c>
    </row>
    <row r="4" spans="1:3" x14ac:dyDescent="0.2">
      <c r="A4" t="s">
        <v>194</v>
      </c>
      <c r="B4" s="72" t="s">
        <v>97</v>
      </c>
      <c r="C4" s="72" t="s">
        <v>99</v>
      </c>
    </row>
    <row r="5" spans="1:3" x14ac:dyDescent="0.2">
      <c r="A5" s="71" t="s">
        <v>82</v>
      </c>
      <c r="B5" s="116">
        <v>9444</v>
      </c>
      <c r="C5" s="116">
        <v>4724</v>
      </c>
    </row>
    <row r="6" spans="1:3" x14ac:dyDescent="0.2">
      <c r="A6" s="71" t="s">
        <v>83</v>
      </c>
      <c r="B6" s="116">
        <v>4032</v>
      </c>
      <c r="C6" s="116">
        <v>2222</v>
      </c>
    </row>
    <row r="7" spans="1:3" x14ac:dyDescent="0.2">
      <c r="A7" s="71" t="s">
        <v>84</v>
      </c>
      <c r="B7" s="116">
        <v>5080</v>
      </c>
      <c r="C7" s="116">
        <v>2298</v>
      </c>
    </row>
    <row r="8" spans="1:3" x14ac:dyDescent="0.2">
      <c r="A8" s="71" t="s">
        <v>85</v>
      </c>
      <c r="B8" s="116">
        <v>3370</v>
      </c>
      <c r="C8" s="116">
        <v>946</v>
      </c>
    </row>
    <row r="9" spans="1:3" x14ac:dyDescent="0.2">
      <c r="A9" s="71" t="s">
        <v>86</v>
      </c>
      <c r="B9" s="116">
        <v>3343</v>
      </c>
      <c r="C9" s="116">
        <v>1797</v>
      </c>
    </row>
    <row r="10" spans="1:3" x14ac:dyDescent="0.2">
      <c r="A10" s="71" t="s">
        <v>87</v>
      </c>
      <c r="B10" s="116">
        <v>4451</v>
      </c>
      <c r="C10" s="116">
        <v>2733</v>
      </c>
    </row>
    <row r="11" spans="1:3" x14ac:dyDescent="0.2">
      <c r="A11" s="71"/>
      <c r="B11" s="116"/>
      <c r="C11" s="116"/>
    </row>
    <row r="12" spans="1:3" x14ac:dyDescent="0.2">
      <c r="A12" s="71" t="s">
        <v>120</v>
      </c>
      <c r="B12" s="116">
        <v>8273</v>
      </c>
      <c r="C12" s="116">
        <v>1091</v>
      </c>
    </row>
    <row r="13" spans="1:3" x14ac:dyDescent="0.2">
      <c r="A13" s="71" t="s">
        <v>121</v>
      </c>
      <c r="B13" s="116">
        <v>2213</v>
      </c>
      <c r="C13" s="116">
        <v>832</v>
      </c>
    </row>
    <row r="14" spans="1:3" x14ac:dyDescent="0.2">
      <c r="A14" s="71" t="s">
        <v>122</v>
      </c>
      <c r="B14" s="116">
        <v>29846</v>
      </c>
      <c r="C14" s="116">
        <v>1813</v>
      </c>
    </row>
    <row r="15" spans="1:3" x14ac:dyDescent="0.2">
      <c r="A15" s="71" t="s">
        <v>123</v>
      </c>
      <c r="B15" s="116">
        <v>10130</v>
      </c>
      <c r="C15" s="116">
        <v>1210</v>
      </c>
    </row>
    <row r="16" spans="1:3" x14ac:dyDescent="0.2">
      <c r="A16" s="71" t="s">
        <v>124</v>
      </c>
      <c r="B16" s="116">
        <v>4845</v>
      </c>
      <c r="C16" s="116">
        <v>488</v>
      </c>
    </row>
    <row r="17" spans="1:3" x14ac:dyDescent="0.2">
      <c r="A17" s="71" t="s">
        <v>125</v>
      </c>
      <c r="B17" s="116">
        <v>12412</v>
      </c>
      <c r="C17" s="116">
        <v>2131</v>
      </c>
    </row>
    <row r="18" spans="1:3" x14ac:dyDescent="0.2">
      <c r="A18" s="71" t="s">
        <v>126</v>
      </c>
      <c r="B18" s="116">
        <v>13690</v>
      </c>
      <c r="C18" s="116">
        <v>2623</v>
      </c>
    </row>
    <row r="19" spans="1:3" x14ac:dyDescent="0.2">
      <c r="A19" s="71" t="s">
        <v>127</v>
      </c>
      <c r="B19" s="116">
        <v>1374</v>
      </c>
      <c r="C19" s="116">
        <v>508</v>
      </c>
    </row>
    <row r="20" spans="1:3" x14ac:dyDescent="0.2">
      <c r="A20" s="71" t="s">
        <v>128</v>
      </c>
      <c r="B20" s="116">
        <v>8174</v>
      </c>
      <c r="C20" s="116">
        <v>851</v>
      </c>
    </row>
    <row r="21" spans="1:3" x14ac:dyDescent="0.2">
      <c r="A21" s="71" t="s">
        <v>129</v>
      </c>
      <c r="B21" s="116">
        <v>5081</v>
      </c>
      <c r="C21" s="116">
        <v>1385</v>
      </c>
    </row>
    <row r="22" spans="1:3" x14ac:dyDescent="0.2">
      <c r="A22" s="71" t="s">
        <v>130</v>
      </c>
      <c r="B22" s="116">
        <v>14862</v>
      </c>
      <c r="C22" s="116">
        <v>1373</v>
      </c>
    </row>
    <row r="23" spans="1:3" x14ac:dyDescent="0.2">
      <c r="A23" s="71" t="s">
        <v>131</v>
      </c>
      <c r="B23" s="116">
        <v>3699</v>
      </c>
      <c r="C23" s="116">
        <v>663</v>
      </c>
    </row>
    <row r="24" spans="1:3" x14ac:dyDescent="0.2">
      <c r="A24" s="71" t="s">
        <v>132</v>
      </c>
      <c r="B24" s="116">
        <v>7288</v>
      </c>
      <c r="C24" s="116">
        <v>1299</v>
      </c>
    </row>
    <row r="25" spans="1:3" x14ac:dyDescent="0.2">
      <c r="A25" s="71" t="s">
        <v>133</v>
      </c>
      <c r="B25" s="116">
        <v>12205</v>
      </c>
      <c r="C25" s="116">
        <v>952</v>
      </c>
    </row>
    <row r="26" spans="1:3" x14ac:dyDescent="0.2">
      <c r="A26" s="71" t="s">
        <v>134</v>
      </c>
      <c r="B26" s="116">
        <v>5584</v>
      </c>
      <c r="C26" s="116">
        <v>762</v>
      </c>
    </row>
    <row r="27" spans="1:3" x14ac:dyDescent="0.2">
      <c r="A27" s="71" t="s">
        <v>135</v>
      </c>
      <c r="B27" s="116">
        <v>688</v>
      </c>
      <c r="C27" s="116">
        <v>280</v>
      </c>
    </row>
    <row r="28" spans="1:3" x14ac:dyDescent="0.2">
      <c r="A28" s="71" t="s">
        <v>136</v>
      </c>
      <c r="B28" s="116">
        <v>2338</v>
      </c>
      <c r="C28" s="116">
        <v>725</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28515625" style="5" customWidth="1"/>
    <col min="2" max="2" width="76.7109375" style="5" customWidth="1"/>
    <col min="3" max="3" width="4.7109375" style="5" customWidth="1"/>
    <col min="4" max="16384" width="11.42578125" style="5"/>
  </cols>
  <sheetData>
    <row r="1" spans="1:4" s="8" customFormat="1" ht="39" customHeight="1" x14ac:dyDescent="0.2">
      <c r="A1" s="173" t="s">
        <v>90</v>
      </c>
      <c r="B1" s="173"/>
      <c r="C1" s="173"/>
    </row>
    <row r="2" spans="1:4" ht="22.5" x14ac:dyDescent="0.2">
      <c r="A2" s="48" t="s">
        <v>58</v>
      </c>
      <c r="B2" s="95" t="s">
        <v>279</v>
      </c>
      <c r="C2" s="9">
        <v>7</v>
      </c>
    </row>
    <row r="3" spans="1:4" ht="12.95" customHeight="1" x14ac:dyDescent="0.2">
      <c r="A3" s="176"/>
      <c r="B3" s="176"/>
      <c r="C3" s="176"/>
    </row>
    <row r="4" spans="1:4" ht="22.5" x14ac:dyDescent="0.2">
      <c r="A4" s="48" t="s">
        <v>59</v>
      </c>
      <c r="B4" s="95" t="s">
        <v>271</v>
      </c>
      <c r="C4" s="9">
        <v>7</v>
      </c>
    </row>
    <row r="5" spans="1:4" ht="12.95" customHeight="1" x14ac:dyDescent="0.2">
      <c r="A5" s="176"/>
      <c r="B5" s="176"/>
      <c r="C5" s="176"/>
    </row>
    <row r="6" spans="1:4" ht="22.5" x14ac:dyDescent="0.2">
      <c r="A6" s="48" t="s">
        <v>60</v>
      </c>
      <c r="B6" s="95" t="s">
        <v>272</v>
      </c>
      <c r="C6" s="9">
        <v>8</v>
      </c>
      <c r="D6" s="45"/>
    </row>
    <row r="7" spans="1:4" ht="12.95" customHeight="1" x14ac:dyDescent="0.2">
      <c r="A7" s="176"/>
      <c r="B7" s="176"/>
      <c r="C7" s="176"/>
    </row>
    <row r="8" spans="1:4" ht="22.5" x14ac:dyDescent="0.2">
      <c r="A8" s="48" t="s">
        <v>61</v>
      </c>
      <c r="B8" s="95" t="s">
        <v>273</v>
      </c>
      <c r="C8" s="9">
        <v>8</v>
      </c>
      <c r="D8" s="45"/>
    </row>
    <row r="9" spans="1:4" ht="12.95" customHeight="1" x14ac:dyDescent="0.2">
      <c r="A9" s="176"/>
      <c r="B9" s="176"/>
      <c r="C9" s="176"/>
    </row>
    <row r="10" spans="1:4" ht="22.5" x14ac:dyDescent="0.2">
      <c r="A10" s="48" t="s">
        <v>62</v>
      </c>
      <c r="B10" s="95" t="s">
        <v>274</v>
      </c>
      <c r="C10" s="9">
        <v>9</v>
      </c>
    </row>
    <row r="11" spans="1:4" ht="12.95" customHeight="1" x14ac:dyDescent="0.2">
      <c r="A11" s="176"/>
      <c r="B11" s="176"/>
      <c r="C11" s="176"/>
    </row>
    <row r="12" spans="1:4" ht="22.5" x14ac:dyDescent="0.2">
      <c r="A12" s="48" t="s">
        <v>63</v>
      </c>
      <c r="B12" s="95" t="s">
        <v>275</v>
      </c>
      <c r="C12" s="9">
        <v>10</v>
      </c>
    </row>
    <row r="13" spans="1:4" ht="12.95" customHeight="1" x14ac:dyDescent="0.2">
      <c r="A13" s="176"/>
      <c r="B13" s="176"/>
      <c r="C13" s="176"/>
    </row>
    <row r="14" spans="1:4" s="8" customFormat="1" ht="39" customHeight="1" x14ac:dyDescent="0.2">
      <c r="A14" s="173" t="s">
        <v>91</v>
      </c>
      <c r="B14" s="173"/>
      <c r="C14" s="173"/>
    </row>
    <row r="15" spans="1:4" ht="12.95" customHeight="1" x14ac:dyDescent="0.2">
      <c r="A15" s="6"/>
      <c r="B15" s="80" t="s">
        <v>204</v>
      </c>
      <c r="C15" s="9">
        <v>21</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6" customWidth="1"/>
    <col min="2" max="2" width="83.7109375" style="126" customWidth="1"/>
    <col min="3" max="16384" width="11.42578125" style="126"/>
  </cols>
  <sheetData>
    <row r="1" spans="1:4" s="124" customFormat="1" ht="20.25" customHeight="1" x14ac:dyDescent="0.2">
      <c r="A1" s="179" t="s">
        <v>92</v>
      </c>
      <c r="B1" s="180"/>
      <c r="D1" s="125"/>
    </row>
    <row r="2" spans="1:4" ht="30" customHeight="1" x14ac:dyDescent="0.2">
      <c r="A2" s="177" t="s">
        <v>162</v>
      </c>
      <c r="B2" s="178"/>
      <c r="D2" s="127"/>
    </row>
    <row r="3" spans="1:4" ht="56.25" customHeight="1" x14ac:dyDescent="0.2">
      <c r="A3" s="181" t="s">
        <v>239</v>
      </c>
      <c r="B3" s="181"/>
    </row>
    <row r="4" spans="1:4" ht="30" customHeight="1" x14ac:dyDescent="0.2">
      <c r="A4" s="177" t="s">
        <v>163</v>
      </c>
      <c r="B4" s="178"/>
      <c r="D4" s="127"/>
    </row>
    <row r="5" spans="1:4" ht="54.75" customHeight="1" x14ac:dyDescent="0.2">
      <c r="A5" s="181" t="s">
        <v>240</v>
      </c>
      <c r="B5" s="181"/>
    </row>
    <row r="6" spans="1:4" ht="30" customHeight="1" x14ac:dyDescent="0.2">
      <c r="A6" s="177" t="s">
        <v>238</v>
      </c>
      <c r="B6" s="178"/>
      <c r="D6" s="127"/>
    </row>
    <row r="7" spans="1:4" ht="33.75" customHeight="1" x14ac:dyDescent="0.2">
      <c r="A7" s="181" t="s">
        <v>198</v>
      </c>
      <c r="B7" s="181"/>
    </row>
    <row r="8" spans="1:4" ht="30" customHeight="1" x14ac:dyDescent="0.2">
      <c r="A8" s="177" t="s">
        <v>164</v>
      </c>
      <c r="B8" s="178"/>
      <c r="D8" s="127"/>
    </row>
    <row r="9" spans="1:4" ht="33.75" customHeight="1" x14ac:dyDescent="0.2">
      <c r="A9" s="181" t="s">
        <v>241</v>
      </c>
      <c r="B9" s="181"/>
      <c r="D9" s="127"/>
    </row>
    <row r="10" spans="1:4" ht="11.25" customHeight="1" x14ac:dyDescent="0.2">
      <c r="A10" s="139"/>
      <c r="B10" s="139"/>
      <c r="D10" s="127"/>
    </row>
    <row r="11" spans="1:4" ht="33.75" customHeight="1" x14ac:dyDescent="0.2">
      <c r="A11" s="181" t="s">
        <v>242</v>
      </c>
      <c r="B11" s="181"/>
      <c r="D11" s="127"/>
    </row>
    <row r="12" spans="1:4" ht="11.25" customHeight="1" x14ac:dyDescent="0.2">
      <c r="A12" s="137"/>
      <c r="B12" s="137"/>
      <c r="D12" s="127"/>
    </row>
    <row r="13" spans="1:4" ht="122.25" customHeight="1" x14ac:dyDescent="0.2">
      <c r="A13" s="181" t="s">
        <v>276</v>
      </c>
      <c r="B13" s="181"/>
    </row>
    <row r="14" spans="1:4" ht="25.5" customHeight="1" x14ac:dyDescent="0.2">
      <c r="A14" s="181" t="s">
        <v>255</v>
      </c>
      <c r="B14" s="181"/>
    </row>
    <row r="15" spans="1:4" s="124" customFormat="1" ht="35.1" customHeight="1" x14ac:dyDescent="0.2">
      <c r="A15" s="179" t="s">
        <v>96</v>
      </c>
      <c r="B15" s="180"/>
      <c r="D15" s="125"/>
    </row>
    <row r="16" spans="1:4" ht="30" customHeight="1" x14ac:dyDescent="0.2">
      <c r="A16" s="177" t="s">
        <v>165</v>
      </c>
      <c r="B16" s="178"/>
      <c r="D16" s="127"/>
    </row>
    <row r="17" spans="1:4" ht="11.25" customHeight="1" x14ac:dyDescent="0.2">
      <c r="A17" s="137"/>
      <c r="B17" s="137"/>
      <c r="D17" s="127"/>
    </row>
    <row r="18" spans="1:4" ht="45" customHeight="1" x14ac:dyDescent="0.2">
      <c r="A18" s="182" t="s">
        <v>28</v>
      </c>
      <c r="B18" s="181"/>
    </row>
    <row r="19" spans="1:4" ht="11.25" customHeight="1" x14ac:dyDescent="0.2">
      <c r="A19" s="137"/>
      <c r="B19" s="137"/>
      <c r="D19" s="127"/>
    </row>
    <row r="20" spans="1:4" ht="33.75" customHeight="1" x14ac:dyDescent="0.2">
      <c r="A20" s="182" t="s">
        <v>243</v>
      </c>
      <c r="B20" s="181"/>
      <c r="D20" s="127"/>
    </row>
    <row r="21" spans="1:4" ht="22.5" customHeight="1" x14ac:dyDescent="0.2">
      <c r="A21" s="182" t="s">
        <v>244</v>
      </c>
      <c r="B21" s="181"/>
    </row>
    <row r="22" spans="1:4" ht="11.25" customHeight="1" x14ac:dyDescent="0.2">
      <c r="A22" s="137"/>
      <c r="B22" s="137"/>
      <c r="D22" s="127"/>
    </row>
    <row r="23" spans="1:4" ht="78" customHeight="1" x14ac:dyDescent="0.2">
      <c r="A23" s="182" t="s">
        <v>35</v>
      </c>
      <c r="B23" s="181"/>
    </row>
    <row r="24" spans="1:4" ht="11.25" customHeight="1" x14ac:dyDescent="0.2">
      <c r="A24" s="137"/>
      <c r="B24" s="137"/>
      <c r="D24" s="127"/>
    </row>
    <row r="25" spans="1:4" ht="67.5" customHeight="1" x14ac:dyDescent="0.2">
      <c r="A25" s="182" t="s">
        <v>11</v>
      </c>
      <c r="B25" s="181"/>
      <c r="D25" s="127"/>
    </row>
    <row r="26" spans="1:4" ht="11.25" customHeight="1" x14ac:dyDescent="0.2">
      <c r="A26" s="137"/>
      <c r="B26" s="137"/>
      <c r="D26" s="127"/>
    </row>
    <row r="27" spans="1:4" ht="22.5" customHeight="1" x14ac:dyDescent="0.2">
      <c r="A27" s="182" t="s">
        <v>39</v>
      </c>
      <c r="B27" s="181"/>
    </row>
    <row r="28" spans="1:4" ht="11.25" customHeight="1" x14ac:dyDescent="0.2">
      <c r="A28" s="137"/>
      <c r="B28" s="137"/>
      <c r="D28" s="127"/>
    </row>
    <row r="29" spans="1:4" ht="22.5" customHeight="1" x14ac:dyDescent="0.2">
      <c r="A29" s="182" t="s">
        <v>40</v>
      </c>
      <c r="B29" s="181"/>
    </row>
    <row r="30" spans="1:4" ht="11.25" customHeight="1" x14ac:dyDescent="0.2">
      <c r="A30" s="137"/>
      <c r="B30" s="137"/>
      <c r="D30" s="127"/>
    </row>
    <row r="31" spans="1:4" ht="33.75" customHeight="1" x14ac:dyDescent="0.2">
      <c r="A31" s="182" t="s">
        <v>10</v>
      </c>
      <c r="B31" s="181"/>
      <c r="D31" s="127"/>
    </row>
    <row r="32" spans="1:4" ht="11.25" customHeight="1" x14ac:dyDescent="0.2">
      <c r="A32" s="137"/>
      <c r="B32" s="137"/>
      <c r="D32" s="127"/>
    </row>
    <row r="33" spans="1:4" ht="56.1" customHeight="1" x14ac:dyDescent="0.2">
      <c r="A33" s="182" t="s">
        <v>245</v>
      </c>
      <c r="B33" s="181"/>
    </row>
    <row r="34" spans="1:4" ht="11.25" customHeight="1" x14ac:dyDescent="0.2">
      <c r="A34" s="137"/>
      <c r="B34" s="137"/>
      <c r="D34" s="127"/>
    </row>
    <row r="35" spans="1:4" ht="22.5" customHeight="1" x14ac:dyDescent="0.2">
      <c r="A35" s="182" t="s">
        <v>12</v>
      </c>
      <c r="B35" s="181"/>
    </row>
    <row r="36" spans="1:4" ht="11.25" customHeight="1" x14ac:dyDescent="0.2">
      <c r="A36" s="137"/>
      <c r="B36" s="137"/>
      <c r="D36" s="127"/>
    </row>
    <row r="37" spans="1:4" ht="30" customHeight="1" x14ac:dyDescent="0.2">
      <c r="A37" s="177" t="s">
        <v>13</v>
      </c>
      <c r="B37" s="178"/>
      <c r="D37" s="127"/>
    </row>
    <row r="38" spans="1:4" s="128" customFormat="1" ht="22.5" customHeight="1" x14ac:dyDescent="0.2">
      <c r="A38" s="182" t="s">
        <v>237</v>
      </c>
      <c r="B38" s="181"/>
    </row>
    <row r="39" spans="1:4" s="128" customFormat="1" ht="11.25" customHeight="1" x14ac:dyDescent="0.2">
      <c r="B39" s="139"/>
    </row>
    <row r="40" spans="1:4" s="128" customFormat="1" ht="55.5" customHeight="1" x14ac:dyDescent="0.2">
      <c r="A40" s="182" t="s">
        <v>233</v>
      </c>
      <c r="B40" s="181"/>
    </row>
    <row r="41" spans="1:4" s="128" customFormat="1" ht="11.25" customHeight="1" x14ac:dyDescent="0.2">
      <c r="B41" s="139"/>
    </row>
    <row r="42" spans="1:4" s="128" customFormat="1" ht="11.25" customHeight="1" x14ac:dyDescent="0.2">
      <c r="A42" s="182" t="s">
        <v>41</v>
      </c>
      <c r="B42" s="181"/>
    </row>
    <row r="43" spans="1:4" s="128" customFormat="1" ht="11.25" customHeight="1" x14ac:dyDescent="0.2">
      <c r="A43" s="138"/>
      <c r="B43" s="139"/>
    </row>
    <row r="44" spans="1:4" s="128" customFormat="1" ht="11.25" customHeight="1" x14ac:dyDescent="0.2">
      <c r="A44" s="138" t="s">
        <v>58</v>
      </c>
      <c r="B44" s="138" t="s">
        <v>14</v>
      </c>
    </row>
    <row r="45" spans="1:4" s="128" customFormat="1" ht="11.25" customHeight="1" x14ac:dyDescent="0.2">
      <c r="B45" s="139"/>
    </row>
    <row r="46" spans="1:4" s="128" customFormat="1" ht="33.75" customHeight="1" x14ac:dyDescent="0.2">
      <c r="B46" s="138" t="s">
        <v>42</v>
      </c>
      <c r="D46" s="139"/>
    </row>
    <row r="47" spans="1:4" s="128" customFormat="1" ht="11.25" customHeight="1" x14ac:dyDescent="0.2">
      <c r="B47" s="139"/>
    </row>
    <row r="48" spans="1:4" s="128" customFormat="1" ht="22.5" customHeight="1" x14ac:dyDescent="0.2">
      <c r="B48" s="138" t="s">
        <v>15</v>
      </c>
    </row>
    <row r="49" spans="1:2" s="128" customFormat="1" ht="11.25" customHeight="1" x14ac:dyDescent="0.2">
      <c r="B49" s="139"/>
    </row>
    <row r="50" spans="1:2" s="128" customFormat="1" ht="22.5" customHeight="1" x14ac:dyDescent="0.2">
      <c r="B50" s="138" t="s">
        <v>16</v>
      </c>
    </row>
    <row r="51" spans="1:2" s="128" customFormat="1" ht="11.25" customHeight="1" x14ac:dyDescent="0.2">
      <c r="B51" s="138"/>
    </row>
    <row r="52" spans="1:2" s="128" customFormat="1" ht="22.5" customHeight="1" x14ac:dyDescent="0.2">
      <c r="B52" s="138" t="s">
        <v>51</v>
      </c>
    </row>
    <row r="53" spans="1:2" s="128" customFormat="1" ht="11.25" customHeight="1" x14ac:dyDescent="0.2">
      <c r="B53" s="139"/>
    </row>
    <row r="54" spans="1:2" s="128" customFormat="1" ht="11.25" customHeight="1" x14ac:dyDescent="0.2">
      <c r="A54" s="129" t="s">
        <v>59</v>
      </c>
      <c r="B54" s="138" t="s">
        <v>17</v>
      </c>
    </row>
    <row r="55" spans="1:2" s="128" customFormat="1" ht="11.25" customHeight="1" x14ac:dyDescent="0.2">
      <c r="B55" s="139"/>
    </row>
    <row r="56" spans="1:2" s="128" customFormat="1" ht="33.75" customHeight="1" x14ac:dyDescent="0.2">
      <c r="B56" s="138" t="s">
        <v>246</v>
      </c>
    </row>
    <row r="57" spans="1:2" s="128" customFormat="1" ht="11.25" customHeight="1" x14ac:dyDescent="0.2">
      <c r="B57" s="139"/>
    </row>
    <row r="58" spans="1:2" s="128" customFormat="1" ht="33.75" customHeight="1" x14ac:dyDescent="0.2">
      <c r="B58" s="138" t="s">
        <v>18</v>
      </c>
    </row>
    <row r="59" spans="1:2" s="128" customFormat="1" ht="11.25" customHeight="1" x14ac:dyDescent="0.2">
      <c r="B59" s="139"/>
    </row>
    <row r="60" spans="1:2" s="128" customFormat="1" ht="77.099999999999994" customHeight="1" x14ac:dyDescent="0.2">
      <c r="B60" s="138" t="s">
        <v>247</v>
      </c>
    </row>
    <row r="61" spans="1:2" s="128" customFormat="1" ht="11.25" customHeight="1" x14ac:dyDescent="0.2">
      <c r="B61" s="139"/>
    </row>
    <row r="62" spans="1:2" s="128" customFormat="1" ht="22.5" customHeight="1" x14ac:dyDescent="0.2">
      <c r="B62" s="138" t="s">
        <v>19</v>
      </c>
    </row>
    <row r="63" spans="1:2" s="128" customFormat="1" ht="11.25" customHeight="1" x14ac:dyDescent="0.2">
      <c r="B63" s="139"/>
    </row>
    <row r="64" spans="1:2" s="128" customFormat="1" ht="11.25" customHeight="1" x14ac:dyDescent="0.2">
      <c r="A64" s="129" t="s">
        <v>60</v>
      </c>
      <c r="B64" s="138" t="s">
        <v>20</v>
      </c>
    </row>
    <row r="65" spans="1:2" s="128" customFormat="1" ht="11.25" customHeight="1" x14ac:dyDescent="0.2">
      <c r="A65" s="129"/>
      <c r="B65" s="138"/>
    </row>
    <row r="66" spans="1:2" s="128" customFormat="1" ht="67.5" x14ac:dyDescent="0.2">
      <c r="A66" s="129"/>
      <c r="B66" s="138" t="s">
        <v>21</v>
      </c>
    </row>
    <row r="67" spans="1:2" s="128" customFormat="1" ht="11.25" x14ac:dyDescent="0.2">
      <c r="A67" s="129"/>
      <c r="B67" s="138"/>
    </row>
    <row r="68" spans="1:2" s="128" customFormat="1" ht="11.25" x14ac:dyDescent="0.2">
      <c r="A68" s="129" t="s">
        <v>61</v>
      </c>
      <c r="B68" s="138" t="s">
        <v>22</v>
      </c>
    </row>
    <row r="69" spans="1:2" s="128" customFormat="1" ht="11.25" customHeight="1" x14ac:dyDescent="0.2">
      <c r="B69" s="138"/>
    </row>
    <row r="70" spans="1:2" s="128" customFormat="1" ht="87.95" customHeight="1" x14ac:dyDescent="0.2">
      <c r="B70" s="138" t="s">
        <v>248</v>
      </c>
    </row>
    <row r="71" spans="1:2" s="128" customFormat="1" ht="11.25" customHeight="1" x14ac:dyDescent="0.2">
      <c r="B71" s="139"/>
    </row>
    <row r="72" spans="1:2" s="128" customFormat="1" ht="22.5" customHeight="1" x14ac:dyDescent="0.2">
      <c r="B72" s="138" t="s">
        <v>249</v>
      </c>
    </row>
    <row r="73" spans="1:2" ht="11.25" customHeight="1" x14ac:dyDescent="0.2">
      <c r="B73" s="139"/>
    </row>
    <row r="74" spans="1:2" ht="12.95" customHeight="1" x14ac:dyDescent="0.2">
      <c r="B74" s="139"/>
    </row>
    <row r="75" spans="1:2" ht="12.95" customHeight="1" x14ac:dyDescent="0.2">
      <c r="B75" s="139"/>
    </row>
    <row r="76" spans="1:2" ht="12.95" customHeight="1" x14ac:dyDescent="0.2">
      <c r="B76" s="130"/>
    </row>
    <row r="77" spans="1:2" ht="12.95" customHeight="1" x14ac:dyDescent="0.2">
      <c r="B77" s="139"/>
    </row>
    <row r="78" spans="1:2" ht="12.95" customHeight="1" x14ac:dyDescent="0.2">
      <c r="B78" s="139"/>
    </row>
    <row r="79" spans="1:2" ht="12.95" customHeight="1" x14ac:dyDescent="0.2">
      <c r="B79" s="139"/>
    </row>
    <row r="80" spans="1:2" ht="12.95" customHeight="1" x14ac:dyDescent="0.2">
      <c r="B80" s="139"/>
    </row>
    <row r="81" spans="2:2" ht="12.95" customHeight="1" x14ac:dyDescent="0.2">
      <c r="B81" s="139"/>
    </row>
    <row r="82" spans="2:2" ht="12.95" customHeight="1" x14ac:dyDescent="0.2">
      <c r="B82" s="139"/>
    </row>
    <row r="83" spans="2:2" ht="12.95" customHeight="1" x14ac:dyDescent="0.2">
      <c r="B83" s="139"/>
    </row>
    <row r="84" spans="2:2" ht="12.95" customHeight="1" x14ac:dyDescent="0.2">
      <c r="B84" s="139"/>
    </row>
    <row r="85" spans="2:2" ht="12.95" customHeight="1" x14ac:dyDescent="0.2">
      <c r="B85" s="139"/>
    </row>
    <row r="86" spans="2:2" ht="12.95" customHeight="1" x14ac:dyDescent="0.2">
      <c r="B86" s="139"/>
    </row>
    <row r="87" spans="2:2" ht="12.95" customHeight="1" x14ac:dyDescent="0.2">
      <c r="B87" s="139"/>
    </row>
    <row r="88" spans="2:2" ht="12.95" customHeight="1" x14ac:dyDescent="0.2">
      <c r="B88" s="139"/>
    </row>
    <row r="89" spans="2:2" ht="12.95" customHeight="1" x14ac:dyDescent="0.2">
      <c r="B89" s="139"/>
    </row>
    <row r="90" spans="2:2" ht="12.95" customHeight="1" x14ac:dyDescent="0.2">
      <c r="B90" s="139"/>
    </row>
    <row r="91" spans="2:2" ht="12.95" customHeight="1" x14ac:dyDescent="0.2">
      <c r="B91" s="139"/>
    </row>
    <row r="92" spans="2:2" ht="12.95" customHeight="1" x14ac:dyDescent="0.2">
      <c r="B92" s="139"/>
    </row>
    <row r="93" spans="2:2" ht="12.95" customHeight="1" x14ac:dyDescent="0.2">
      <c r="B93" s="139"/>
    </row>
    <row r="94" spans="2:2" ht="12.95" customHeight="1" x14ac:dyDescent="0.2">
      <c r="B94" s="139"/>
    </row>
    <row r="95" spans="2:2" ht="12.95" customHeight="1" x14ac:dyDescent="0.2">
      <c r="B95" s="139"/>
    </row>
    <row r="96" spans="2:2" ht="12.95" customHeight="1" x14ac:dyDescent="0.2">
      <c r="B96" s="139"/>
    </row>
    <row r="97" spans="2:2" ht="12.95" customHeight="1" x14ac:dyDescent="0.2">
      <c r="B97" s="139"/>
    </row>
    <row r="98" spans="2:2" ht="12.95" customHeight="1" x14ac:dyDescent="0.2">
      <c r="B98" s="139"/>
    </row>
    <row r="99" spans="2:2" ht="12.95" customHeight="1" x14ac:dyDescent="0.2">
      <c r="B99" s="139"/>
    </row>
    <row r="100" spans="2:2" ht="12.95" customHeight="1" x14ac:dyDescent="0.2">
      <c r="B100" s="139"/>
    </row>
    <row r="101" spans="2:2" ht="12.95" customHeight="1" x14ac:dyDescent="0.2">
      <c r="B101" s="139"/>
    </row>
    <row r="102" spans="2:2" ht="12.95" customHeight="1" x14ac:dyDescent="0.2">
      <c r="B102" s="139"/>
    </row>
    <row r="103" spans="2:2" ht="12.95" customHeight="1" x14ac:dyDescent="0.2">
      <c r="B103" s="139"/>
    </row>
    <row r="104" spans="2:2" ht="12.95" customHeight="1" x14ac:dyDescent="0.2">
      <c r="B104" s="139"/>
    </row>
    <row r="105" spans="2:2" ht="12.95" customHeight="1" x14ac:dyDescent="0.2">
      <c r="B105" s="139"/>
    </row>
    <row r="106" spans="2:2" ht="12.95" customHeight="1" x14ac:dyDescent="0.2">
      <c r="B106" s="139"/>
    </row>
    <row r="107" spans="2:2" ht="12.95" customHeight="1" x14ac:dyDescent="0.2">
      <c r="B107" s="139"/>
    </row>
    <row r="108" spans="2:2" ht="12.95" customHeight="1" x14ac:dyDescent="0.2">
      <c r="B108" s="139"/>
    </row>
    <row r="109" spans="2:2" ht="12.95" customHeight="1" x14ac:dyDescent="0.2">
      <c r="B109" s="139"/>
    </row>
    <row r="110" spans="2:2" ht="12.95" customHeight="1" x14ac:dyDescent="0.2">
      <c r="B110" s="139"/>
    </row>
    <row r="111" spans="2:2" ht="12.95" customHeight="1" x14ac:dyDescent="0.2">
      <c r="B111" s="139"/>
    </row>
    <row r="112" spans="2:2" ht="12.95" customHeight="1" x14ac:dyDescent="0.2">
      <c r="B112" s="139"/>
    </row>
    <row r="113" spans="2:2" ht="12.95" customHeight="1" x14ac:dyDescent="0.2">
      <c r="B113" s="139"/>
    </row>
    <row r="114" spans="2:2" ht="12.95" customHeight="1" x14ac:dyDescent="0.2">
      <c r="B114" s="139"/>
    </row>
    <row r="115" spans="2:2" ht="12.95" customHeight="1" x14ac:dyDescent="0.2">
      <c r="B115" s="139"/>
    </row>
    <row r="116" spans="2:2" ht="12.95" customHeight="1" x14ac:dyDescent="0.2">
      <c r="B116" s="139"/>
    </row>
    <row r="117" spans="2:2" ht="12.95" customHeight="1" x14ac:dyDescent="0.2">
      <c r="B117" s="139"/>
    </row>
    <row r="118" spans="2:2" ht="12.95" customHeight="1" x14ac:dyDescent="0.2">
      <c r="B118" s="139"/>
    </row>
    <row r="119" spans="2:2" ht="12.95" customHeight="1" x14ac:dyDescent="0.2">
      <c r="B119" s="139"/>
    </row>
    <row r="120" spans="2:2" ht="12.95" customHeight="1" x14ac:dyDescent="0.2">
      <c r="B120" s="139"/>
    </row>
    <row r="121" spans="2:2" ht="12.95" customHeight="1" x14ac:dyDescent="0.2">
      <c r="B121" s="139"/>
    </row>
    <row r="122" spans="2:2" ht="12.95" customHeight="1" x14ac:dyDescent="0.2">
      <c r="B122" s="139"/>
    </row>
    <row r="123" spans="2:2" ht="12.95" customHeight="1" x14ac:dyDescent="0.2">
      <c r="B123" s="139"/>
    </row>
    <row r="124" spans="2:2" ht="12.95" customHeight="1" x14ac:dyDescent="0.2">
      <c r="B124" s="139"/>
    </row>
    <row r="125" spans="2:2" ht="12.95" customHeight="1" x14ac:dyDescent="0.2">
      <c r="B125" s="139"/>
    </row>
    <row r="126" spans="2:2" ht="12.95" customHeight="1" x14ac:dyDescent="0.2">
      <c r="B126" s="139"/>
    </row>
    <row r="127" spans="2:2" ht="12.95" customHeight="1" x14ac:dyDescent="0.2">
      <c r="B127" s="139"/>
    </row>
    <row r="128" spans="2:2" ht="12.95" customHeight="1" x14ac:dyDescent="0.2">
      <c r="B128" s="139"/>
    </row>
    <row r="129" spans="2:2" ht="12.95" customHeight="1" x14ac:dyDescent="0.2">
      <c r="B129" s="139"/>
    </row>
    <row r="130" spans="2:2" ht="12.95" customHeight="1" x14ac:dyDescent="0.2">
      <c r="B130" s="139"/>
    </row>
    <row r="131" spans="2:2" ht="12.95" customHeight="1" x14ac:dyDescent="0.2">
      <c r="B131" s="139"/>
    </row>
    <row r="132" spans="2:2" ht="12.95" customHeight="1" x14ac:dyDescent="0.2">
      <c r="B132" s="139"/>
    </row>
    <row r="133" spans="2:2" ht="12.95" customHeight="1" x14ac:dyDescent="0.2">
      <c r="B133" s="139"/>
    </row>
    <row r="134" spans="2:2" ht="12.95" customHeight="1" x14ac:dyDescent="0.2">
      <c r="B134" s="139"/>
    </row>
    <row r="135" spans="2:2" ht="12.95" customHeight="1" x14ac:dyDescent="0.2">
      <c r="B135" s="139"/>
    </row>
    <row r="136" spans="2:2" ht="12.95" customHeight="1" x14ac:dyDescent="0.2">
      <c r="B136" s="139"/>
    </row>
    <row r="137" spans="2:2" ht="12.95" customHeight="1" x14ac:dyDescent="0.2">
      <c r="B137" s="139"/>
    </row>
    <row r="138" spans="2:2" ht="12.95" customHeight="1" x14ac:dyDescent="0.2">
      <c r="B138" s="139"/>
    </row>
    <row r="139" spans="2:2" ht="12.95" customHeight="1" x14ac:dyDescent="0.2">
      <c r="B139" s="139"/>
    </row>
    <row r="140" spans="2:2" ht="12.95" customHeight="1" x14ac:dyDescent="0.2">
      <c r="B140" s="139"/>
    </row>
    <row r="141" spans="2:2" ht="12.95" customHeight="1" x14ac:dyDescent="0.2">
      <c r="B141" s="139"/>
    </row>
    <row r="142" spans="2:2" ht="12.95" customHeight="1" x14ac:dyDescent="0.2">
      <c r="B142" s="139"/>
    </row>
    <row r="143" spans="2:2" ht="12.95" customHeight="1" x14ac:dyDescent="0.2">
      <c r="B143" s="139"/>
    </row>
    <row r="144" spans="2:2" ht="12.95" customHeight="1" x14ac:dyDescent="0.2">
      <c r="B144" s="139"/>
    </row>
    <row r="145" spans="2:2" ht="12.95" customHeight="1" x14ac:dyDescent="0.2">
      <c r="B145" s="139"/>
    </row>
    <row r="146" spans="2:2" ht="12.95" customHeight="1" x14ac:dyDescent="0.2">
      <c r="B146" s="139"/>
    </row>
    <row r="147" spans="2:2" ht="12.95" customHeight="1" x14ac:dyDescent="0.2">
      <c r="B147" s="139"/>
    </row>
    <row r="148" spans="2:2" ht="12.95" customHeight="1" x14ac:dyDescent="0.2">
      <c r="B148" s="139"/>
    </row>
    <row r="149" spans="2:2" ht="12.95" customHeight="1" x14ac:dyDescent="0.2">
      <c r="B149" s="139"/>
    </row>
    <row r="150" spans="2:2" ht="12.95" customHeight="1" x14ac:dyDescent="0.2">
      <c r="B150" s="139"/>
    </row>
    <row r="151" spans="2:2" ht="12.95" customHeight="1" x14ac:dyDescent="0.2">
      <c r="B151" s="139"/>
    </row>
    <row r="152" spans="2:2" ht="12.95" customHeight="1" x14ac:dyDescent="0.2">
      <c r="B152" s="139"/>
    </row>
    <row r="153" spans="2:2" ht="12.95" customHeight="1" x14ac:dyDescent="0.2">
      <c r="B153" s="139"/>
    </row>
    <row r="154" spans="2:2" ht="12.95" customHeight="1" x14ac:dyDescent="0.2">
      <c r="B154" s="139"/>
    </row>
    <row r="155" spans="2:2" ht="12.95" customHeight="1" x14ac:dyDescent="0.2">
      <c r="B155" s="139"/>
    </row>
    <row r="156" spans="2:2" ht="12.95" customHeight="1" x14ac:dyDescent="0.2">
      <c r="B156" s="139"/>
    </row>
    <row r="157" spans="2:2" ht="12.95" customHeight="1" x14ac:dyDescent="0.2">
      <c r="B157" s="139"/>
    </row>
    <row r="158" spans="2:2" ht="12.95" customHeight="1" x14ac:dyDescent="0.2">
      <c r="B158" s="139"/>
    </row>
    <row r="159" spans="2:2" ht="12.95" customHeight="1" x14ac:dyDescent="0.2">
      <c r="B159" s="139"/>
    </row>
    <row r="160" spans="2:2" ht="12.95" customHeight="1" x14ac:dyDescent="0.2">
      <c r="B160" s="139"/>
    </row>
    <row r="161" spans="2:2" ht="12.95" customHeight="1" x14ac:dyDescent="0.2">
      <c r="B161" s="139"/>
    </row>
    <row r="162" spans="2:2" ht="12.95" customHeight="1" x14ac:dyDescent="0.2">
      <c r="B162" s="139"/>
    </row>
    <row r="163" spans="2:2" ht="12.95" customHeight="1" x14ac:dyDescent="0.2">
      <c r="B163" s="139"/>
    </row>
    <row r="164" spans="2:2" ht="12.95" customHeight="1" x14ac:dyDescent="0.2">
      <c r="B164" s="139"/>
    </row>
    <row r="165" spans="2:2" ht="12.95" customHeight="1" x14ac:dyDescent="0.2">
      <c r="B165" s="139"/>
    </row>
    <row r="166" spans="2:2" ht="12.95" customHeight="1" x14ac:dyDescent="0.2">
      <c r="B166" s="139"/>
    </row>
    <row r="167" spans="2:2" ht="12.95" customHeight="1" x14ac:dyDescent="0.2">
      <c r="B167" s="139"/>
    </row>
    <row r="168" spans="2:2" ht="12.95" customHeight="1" x14ac:dyDescent="0.2">
      <c r="B168" s="139"/>
    </row>
    <row r="169" spans="2:2" ht="12.95" customHeight="1" x14ac:dyDescent="0.2">
      <c r="B169" s="139"/>
    </row>
    <row r="170" spans="2:2" ht="12.95" customHeight="1" x14ac:dyDescent="0.2">
      <c r="B170" s="139"/>
    </row>
    <row r="171" spans="2:2" ht="12.95" customHeight="1" x14ac:dyDescent="0.2">
      <c r="B171" s="139"/>
    </row>
    <row r="172" spans="2:2" ht="12.95" customHeight="1" x14ac:dyDescent="0.2">
      <c r="B172" s="139"/>
    </row>
    <row r="173" spans="2:2" ht="12.95" customHeight="1" x14ac:dyDescent="0.2">
      <c r="B173" s="139"/>
    </row>
    <row r="174" spans="2:2" ht="12.95" customHeight="1" x14ac:dyDescent="0.2">
      <c r="B174" s="139"/>
    </row>
    <row r="175" spans="2:2" ht="12.95" customHeight="1" x14ac:dyDescent="0.2">
      <c r="B175" s="139"/>
    </row>
    <row r="176" spans="2:2" ht="12.95" customHeight="1" x14ac:dyDescent="0.2">
      <c r="B176" s="139"/>
    </row>
    <row r="177" spans="2:2" ht="12.95" customHeight="1" x14ac:dyDescent="0.2">
      <c r="B177" s="139"/>
    </row>
    <row r="178" spans="2:2" ht="12.95" customHeight="1" x14ac:dyDescent="0.2">
      <c r="B178" s="139"/>
    </row>
    <row r="179" spans="2:2" ht="12.95" customHeight="1" x14ac:dyDescent="0.2">
      <c r="B179" s="139"/>
    </row>
    <row r="180" spans="2:2" ht="12.95" customHeight="1" x14ac:dyDescent="0.2">
      <c r="B180" s="139"/>
    </row>
    <row r="181" spans="2:2" ht="12.95" customHeight="1" x14ac:dyDescent="0.2">
      <c r="B181" s="139"/>
    </row>
    <row r="182" spans="2:2" ht="12.95" customHeight="1" x14ac:dyDescent="0.2">
      <c r="B182" s="139"/>
    </row>
    <row r="183" spans="2:2" ht="12.95" customHeight="1" x14ac:dyDescent="0.2">
      <c r="B183" s="139"/>
    </row>
    <row r="184" spans="2:2" ht="12.95" customHeight="1" x14ac:dyDescent="0.2">
      <c r="B184" s="139"/>
    </row>
    <row r="185" spans="2:2" ht="12.95" customHeight="1" x14ac:dyDescent="0.2">
      <c r="B185" s="139"/>
    </row>
    <row r="186" spans="2:2" ht="12.95" customHeight="1" x14ac:dyDescent="0.2">
      <c r="B186" s="139"/>
    </row>
    <row r="187" spans="2:2" ht="12.95" customHeight="1" x14ac:dyDescent="0.2">
      <c r="B187" s="139"/>
    </row>
    <row r="188" spans="2:2" ht="12.95" customHeight="1" x14ac:dyDescent="0.2">
      <c r="B188" s="139"/>
    </row>
    <row r="189" spans="2:2" ht="12.95" customHeight="1" x14ac:dyDescent="0.2">
      <c r="B189" s="139"/>
    </row>
    <row r="190" spans="2:2" ht="12.95" customHeight="1" x14ac:dyDescent="0.2">
      <c r="B190" s="139"/>
    </row>
    <row r="191" spans="2:2" ht="12.95" customHeight="1" x14ac:dyDescent="0.2">
      <c r="B191" s="139"/>
    </row>
    <row r="192" spans="2:2" ht="12.95" customHeight="1" x14ac:dyDescent="0.2">
      <c r="B192" s="139"/>
    </row>
    <row r="193" spans="2:2" ht="12.95" customHeight="1" x14ac:dyDescent="0.2">
      <c r="B193" s="139"/>
    </row>
    <row r="194" spans="2:2" ht="12.95" customHeight="1" x14ac:dyDescent="0.2">
      <c r="B194" s="139"/>
    </row>
    <row r="195" spans="2:2" ht="12.95" customHeight="1" x14ac:dyDescent="0.2">
      <c r="B195" s="139"/>
    </row>
    <row r="196" spans="2:2" ht="12.95" customHeight="1" x14ac:dyDescent="0.2">
      <c r="B196" s="139"/>
    </row>
    <row r="197" spans="2:2" ht="12.95" customHeight="1" x14ac:dyDescent="0.2">
      <c r="B197" s="139"/>
    </row>
    <row r="198" spans="2:2" ht="12.95" customHeight="1" x14ac:dyDescent="0.2">
      <c r="B198" s="139"/>
    </row>
    <row r="199" spans="2:2" ht="12.95" customHeight="1" x14ac:dyDescent="0.2">
      <c r="B199" s="139"/>
    </row>
    <row r="200" spans="2:2" ht="12.95" customHeight="1" x14ac:dyDescent="0.2">
      <c r="B200" s="139"/>
    </row>
    <row r="201" spans="2:2" ht="12.95" customHeight="1" x14ac:dyDescent="0.2">
      <c r="B201" s="139"/>
    </row>
    <row r="202" spans="2:2" ht="12.95" customHeight="1" x14ac:dyDescent="0.2">
      <c r="B202" s="139"/>
    </row>
    <row r="203" spans="2:2" ht="12.95" customHeight="1" x14ac:dyDescent="0.2">
      <c r="B203" s="139"/>
    </row>
    <row r="204" spans="2:2" ht="12.95" customHeight="1" x14ac:dyDescent="0.2">
      <c r="B204" s="139"/>
    </row>
    <row r="205" spans="2:2" ht="12.95" customHeight="1" x14ac:dyDescent="0.2">
      <c r="B205" s="139"/>
    </row>
    <row r="206" spans="2:2" ht="12.95" customHeight="1" x14ac:dyDescent="0.2">
      <c r="B206" s="139"/>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Impressum</vt:lpstr>
      <vt:lpstr>Zeichenerklärung</vt:lpstr>
      <vt:lpstr>Inhaltsverzeichnis</vt:lpstr>
      <vt:lpstr>Daten Grafik (1)</vt:lpstr>
      <vt:lpstr>Daten Grafik (2)</vt:lpstr>
      <vt:lpstr>Daten Grafik (3)</vt:lpstr>
      <vt:lpstr>Daten Grafik (4)</vt:lpstr>
      <vt:lpstr>Grafikverzeichnis</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 (1)</vt:lpstr>
      <vt:lpstr>Tabelle 6 (2)</vt:lpstr>
      <vt:lpstr>Tabelle 7</vt:lpstr>
      <vt:lpstr>Tabelle 8</vt:lpstr>
      <vt:lpstr>Tabelle 9</vt:lpstr>
      <vt:lpstr>Tabelle1</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2'!Druckbereich</vt:lpstr>
      <vt:lpstr>'Tabelle 3'!Druckbereich</vt:lpstr>
      <vt:lpstr>'Tabelle 4'!Druckbereich</vt:lpstr>
      <vt:lpstr>'Tabelle 5'!Druckbereich</vt:lpstr>
      <vt:lpstr>'Tabelle 6 (1)'!Druckbereich</vt:lpstr>
      <vt:lpstr>'Tabelle 6 (2)'!Druckbereich</vt:lpstr>
      <vt:lpstr>'Tabelle 7'!Druckbereich</vt:lpstr>
      <vt:lpstr>'Tabelle 8'!Druckbereich</vt:lpstr>
      <vt:lpstr>'Tabelle 9'!Druckbereich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2021-03-05T12:28:58Z</cp:lastPrinted>
  <dcterms:created xsi:type="dcterms:W3CDTF">1996-10-17T05:27:31Z</dcterms:created>
  <dcterms:modified xsi:type="dcterms:W3CDTF">2021-04-15T13:02:15Z</dcterms:modified>
</cp:coreProperties>
</file>