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21\Kap2G - Handel, Tourismus,Gastgewerbe\Kap2GIV\"/>
    </mc:Choice>
  </mc:AlternateContent>
  <bookViews>
    <workbookView xWindow="360" yWindow="120" windowWidth="10410" windowHeight="7335" tabRatio="811"/>
  </bookViews>
  <sheets>
    <sheet name="Impressum" sheetId="2072" r:id="rId1"/>
    <sheet name="Zeichenerklärung" sheetId="2073" r:id="rId2"/>
    <sheet name="Inhaltsverzeichnis" sheetId="1" r:id="rId3"/>
    <sheet name="Daten Grafik (1)" sheetId="2057" state="hidden" r:id="rId4"/>
    <sheet name="Daten Grafik (2)" sheetId="2059" state="hidden" r:id="rId5"/>
    <sheet name="Daten Grafik (3)" sheetId="2051" state="hidden" r:id="rId6"/>
    <sheet name="Daten Grafik (4)" sheetId="2063" state="hidden" r:id="rId7"/>
    <sheet name="Grafikverzeichnis" sheetId="56" r:id="rId8"/>
    <sheet name="Vorbemerkungen" sheetId="2068" r:id="rId9"/>
    <sheet name="Überblick" sheetId="2070" r:id="rId10"/>
    <sheet name="Grafik 1 und 2" sheetId="2058" r:id="rId11"/>
    <sheet name="Grafik 3 und 4" sheetId="2060" r:id="rId12"/>
    <sheet name="Grafik 5" sheetId="2055" r:id="rId13"/>
    <sheet name="Grafik6" sheetId="2062" r:id="rId14"/>
    <sheet name="Tabelle 1" sheetId="3" r:id="rId15"/>
    <sheet name="Tabelle 2" sheetId="2066" r:id="rId16"/>
    <sheet name="Tabelle 3" sheetId="9" r:id="rId17"/>
    <sheet name="Tabelle 4" sheetId="11" r:id="rId18"/>
    <sheet name="Tabelle 5" sheetId="478" r:id="rId19"/>
    <sheet name="Tabelle 6 (1)" sheetId="13" r:id="rId20"/>
    <sheet name="Tabelle 6 (2)" sheetId="14" r:id="rId21"/>
    <sheet name="Tabelle 7" sheetId="26" r:id="rId22"/>
    <sheet name="Tabelle 8" sheetId="27" r:id="rId23"/>
    <sheet name="Tabelle 9" sheetId="28" r:id="rId24"/>
    <sheet name="Karte" sheetId="2071" r:id="rId25"/>
  </sheets>
  <definedNames>
    <definedName name="_xlnm._FilterDatabase" localSheetId="7" hidden="1">Grafikverzeichnis!$B$1:$B$15</definedName>
    <definedName name="_xlnm.Print_Area" localSheetId="3">'Daten Grafik (1)'!$B$1:$E$40</definedName>
    <definedName name="_xlnm.Print_Area" localSheetId="4">'Daten Grafik (2)'!$A$1:$J$23</definedName>
    <definedName name="_xlnm.Print_Area" localSheetId="11">'Grafik 3 und 4'!$A$1:$G$61</definedName>
    <definedName name="_xlnm.Print_Area" localSheetId="12">'Grafik 5'!$A$1:$G$61</definedName>
    <definedName name="_xlnm.Print_Area" localSheetId="13">Grafik6!$A$1:$G$61</definedName>
    <definedName name="_xlnm.Print_Area" localSheetId="7">Grafikverzeichnis!$A$1:$C$15</definedName>
    <definedName name="_xlnm.Print_Area" localSheetId="2">Inhaltsverzeichnis!$A$1:$C$23</definedName>
    <definedName name="_xlnm.Print_Area" localSheetId="15">'Tabelle 2'!$A$1:$K$44</definedName>
    <definedName name="_xlnm.Print_Area" localSheetId="16">'Tabelle 3'!$A$1:$K$66</definedName>
    <definedName name="_xlnm.Print_Area" localSheetId="17">'Tabelle 4'!$A$1:$K$66</definedName>
    <definedName name="_xlnm.Print_Area" localSheetId="18">'Tabelle 5'!$A$1:$K$38</definedName>
    <definedName name="_xlnm.Print_Area" localSheetId="19">'Tabelle 6 (1)'!$A$1:$K$41</definedName>
    <definedName name="_xlnm.Print_Area" localSheetId="20">'Tabelle 6 (2)'!$A$1:$K$41</definedName>
    <definedName name="_xlnm.Print_Area" localSheetId="21">'Tabelle 7'!$A$1:$J$19</definedName>
    <definedName name="_xlnm.Print_Area" localSheetId="22">'Tabelle 8'!$A$1:$J$20</definedName>
    <definedName name="_xlnm.Print_Area" localSheetId="23">'Tabelle 9'!$A$1:$J$32</definedName>
  </definedNames>
  <calcPr calcId="162913"/>
</workbook>
</file>

<file path=xl/calcChain.xml><?xml version="1.0" encoding="utf-8"?>
<calcChain xmlns="http://schemas.openxmlformats.org/spreadsheetml/2006/main">
  <c r="D16" i="2057" l="1"/>
  <c r="C16" i="2057"/>
  <c r="D15" i="2057"/>
  <c r="C15" i="2057"/>
  <c r="D14" i="2057"/>
  <c r="C14" i="2057"/>
  <c r="D13" i="2057"/>
  <c r="C13" i="2057"/>
  <c r="D12" i="2057"/>
  <c r="C12" i="2057"/>
  <c r="D11" i="2057"/>
  <c r="C11" i="2057"/>
  <c r="D10" i="2057"/>
  <c r="C10" i="2057"/>
  <c r="D9" i="2057"/>
  <c r="C9" i="2057"/>
  <c r="D8" i="2057"/>
  <c r="C8" i="2057"/>
  <c r="D7" i="2057"/>
  <c r="C7" i="2057"/>
  <c r="D6" i="2057"/>
  <c r="C6" i="2057"/>
  <c r="D5" i="2057"/>
  <c r="C5" i="2057"/>
  <c r="C17" i="2057" l="1"/>
  <c r="D17" i="2057"/>
  <c r="C18" i="2057"/>
  <c r="D18" i="2057"/>
  <c r="C19" i="2057"/>
  <c r="D19" i="2057"/>
  <c r="C20" i="2057"/>
  <c r="D20" i="2057"/>
  <c r="C21" i="2057"/>
  <c r="D21" i="2057"/>
  <c r="C22" i="2057"/>
  <c r="D22" i="2057"/>
  <c r="C23" i="2057"/>
  <c r="D23" i="2057"/>
  <c r="C24" i="2057"/>
  <c r="D24" i="2057"/>
  <c r="C25" i="2057"/>
  <c r="D25" i="2057"/>
  <c r="C26" i="2057"/>
  <c r="D26" i="2057"/>
  <c r="C27" i="2057"/>
  <c r="D27" i="2057"/>
  <c r="C28" i="2057"/>
  <c r="D28" i="2057"/>
  <c r="D33" i="2057"/>
  <c r="F33" i="2057" s="1"/>
  <c r="D34" i="2057"/>
  <c r="F34" i="2057" s="1"/>
  <c r="D35" i="2057"/>
  <c r="F35" i="2057" s="1"/>
  <c r="D36" i="2057"/>
  <c r="F36" i="2057" s="1"/>
  <c r="D37" i="2057"/>
  <c r="F37" i="2057" s="1"/>
  <c r="D38" i="2057"/>
  <c r="F38" i="2057" s="1"/>
  <c r="D39" i="2057"/>
  <c r="F39" i="2057" s="1"/>
  <c r="D40" i="2057"/>
  <c r="F40" i="2057" s="1"/>
</calcChain>
</file>

<file path=xl/sharedStrings.xml><?xml version="1.0" encoding="utf-8"?>
<sst xmlns="http://schemas.openxmlformats.org/spreadsheetml/2006/main" count="1199" uniqueCount="376">
  <si>
    <t>Beherbergungsstätten, angebotene Gästebetten und Kapazitätsauslastung
nach Kreisen (ohne Camping)</t>
  </si>
  <si>
    <t>Beherbergungsstätten, angebotene Gästebetten und Kapazitätsauslastung nach Betriebsarten
sowie Campingplätze</t>
  </si>
  <si>
    <r>
      <t>Campingplätze</t>
    </r>
    <r>
      <rPr>
        <vertAlign val="superscript"/>
        <sz val="6"/>
        <rFont val="Arial"/>
        <family val="2"/>
      </rPr>
      <t xml:space="preserve"> 3)</t>
    </r>
  </si>
  <si>
    <r>
      <t xml:space="preserve">Campingplätze </t>
    </r>
    <r>
      <rPr>
        <vertAlign val="superscript"/>
        <sz val="6"/>
        <rFont val="Arial"/>
        <family val="2"/>
      </rPr>
      <t>3)</t>
    </r>
  </si>
  <si>
    <t xml:space="preserve">  Stadt Eisenach</t>
  </si>
  <si>
    <t xml:space="preserve">  Stadt Erfurt</t>
  </si>
  <si>
    <t xml:space="preserve">  Stadt Gera</t>
  </si>
  <si>
    <t xml:space="preserve">  Stadt Jena</t>
  </si>
  <si>
    <t xml:space="preserve">  Stadt Suhl</t>
  </si>
  <si>
    <t xml:space="preserve">  Stadt Weimar</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</si>
  <si>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</si>
  <si>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</si>
  <si>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</si>
  <si>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t xml:space="preserve">
Gliederungsmerkmale</t>
  </si>
  <si>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</si>
  <si>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</si>
  <si>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</si>
  <si>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</si>
  <si>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</si>
  <si>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</si>
  <si>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</si>
  <si>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</si>
  <si>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</si>
  <si>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</si>
  <si>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</si>
  <si>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</si>
  <si>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</si>
  <si>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</si>
  <si>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</si>
  <si>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Schulungsheime</t>
  </si>
  <si>
    <t>Betriebsart</t>
  </si>
  <si>
    <t xml:space="preserve">  Thüringen                      </t>
  </si>
  <si>
    <t>3. Ankünfte, Übernachtungen und Aufenthaltsdauer der Gäste in Beherbergungsstätten
nach Herkunftsländern (ohne Camping)</t>
  </si>
  <si>
    <t>__________</t>
  </si>
  <si>
    <t>darunter Ausländer</t>
  </si>
  <si>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</si>
  <si>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</si>
  <si>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</si>
  <si>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</si>
  <si>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</si>
  <si>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</si>
  <si>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</si>
  <si>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</si>
  <si>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durch-
schnittliche
Aufenthalts-
dauer</t>
  </si>
  <si>
    <r>
      <t xml:space="preserve">Geöffnete
Betriebe </t>
    </r>
    <r>
      <rPr>
        <vertAlign val="superscript"/>
        <sz val="6"/>
        <rFont val="Arial"/>
        <family val="2"/>
      </rPr>
      <t>1)</t>
    </r>
  </si>
  <si>
    <t>Deutschland</t>
  </si>
  <si>
    <t>Hotels (ohne Hotels garnis)</t>
  </si>
  <si>
    <t xml:space="preserve">  Beherbergungsbetriebe insgesamt
     (einschl. Camping)</t>
  </si>
  <si>
    <t xml:space="preserve">  nachrichtlich:
  Beherbergungsstätten insgesamt
     (ohne Camping)</t>
  </si>
  <si>
    <t>Frankreich</t>
  </si>
  <si>
    <t>Österreich</t>
  </si>
  <si>
    <r>
      <t xml:space="preserve">Pensionen: </t>
    </r>
    <r>
      <rPr>
        <sz val="8"/>
        <rFont val="Arial"/>
        <family val="2"/>
      </rPr>
      <t>Beherbergungsstätten, die jedermann zugänglich sind und in denen Speisen und Getränke nur an Hausgäste abgegeben werden.</t>
    </r>
  </si>
  <si>
    <t xml:space="preserve">  Eichsfeld</t>
  </si>
  <si>
    <t xml:space="preserve">  Altenburger Land</t>
  </si>
  <si>
    <t>Inhaltsverzeichnis</t>
  </si>
  <si>
    <t>Seite</t>
  </si>
  <si>
    <t xml:space="preserve">Vorbemerkungen                                                                                                                                   </t>
  </si>
  <si>
    <t>Tabellen</t>
  </si>
  <si>
    <t>1.</t>
  </si>
  <si>
    <t>2.</t>
  </si>
  <si>
    <t>3.</t>
  </si>
  <si>
    <t>4.</t>
  </si>
  <si>
    <t>5.</t>
  </si>
  <si>
    <t>6.</t>
  </si>
  <si>
    <t>7.</t>
  </si>
  <si>
    <t>8.</t>
  </si>
  <si>
    <t>9.</t>
  </si>
  <si>
    <t>10.</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</si>
  <si>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</si>
  <si>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</si>
  <si>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</si>
  <si>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</si>
  <si>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</si>
  <si>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</si>
  <si>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</si>
  <si>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</si>
  <si>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</si>
  <si>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</si>
  <si>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</si>
  <si>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</si>
  <si>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</si>
  <si>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</si>
  <si>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</si>
  <si>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</si>
  <si>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</si>
  <si>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</si>
  <si>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</si>
  <si>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</si>
  <si>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11.</t>
  </si>
  <si>
    <t>12.</t>
  </si>
  <si>
    <t>Grafiken</t>
  </si>
  <si>
    <t>Karte</t>
  </si>
  <si>
    <t>Vorbemerkungen</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</si>
  <si>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</si>
  <si>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</si>
  <si>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</si>
  <si>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</si>
  <si>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</si>
  <si>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</si>
  <si>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</si>
  <si>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</si>
  <si>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</si>
  <si>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</si>
  <si>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</si>
  <si>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</si>
  <si>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</si>
  <si>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</si>
  <si>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</si>
  <si>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</si>
  <si>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</si>
  <si>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</si>
  <si>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</si>
  <si>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</si>
  <si>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</si>
  <si>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</si>
  <si>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</si>
  <si>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</si>
  <si>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</si>
  <si>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</si>
  <si>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</si>
  <si>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</si>
  <si>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</si>
  <si>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</si>
  <si>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</si>
  <si>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</si>
  <si>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</si>
  <si>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</si>
  <si>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</si>
  <si>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</si>
  <si>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</si>
  <si>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</si>
  <si>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</si>
  <si>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</si>
  <si>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</si>
  <si>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</si>
  <si>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</si>
  <si>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</si>
  <si>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nachrichtlich</t>
  </si>
  <si>
    <r>
      <t xml:space="preserve">Kreisfreie Stadt
Landkreis
Land
</t>
    </r>
    <r>
      <rPr>
        <vertAlign val="superscript"/>
        <sz val="6"/>
        <rFont val="Arial"/>
        <family val="2"/>
      </rPr>
      <t>________</t>
    </r>
    <r>
      <rPr>
        <sz val="6"/>
        <rFont val="Arial"/>
        <family val="2"/>
      </rPr>
      <t xml:space="preserve">
Ständiger Wohnsitz
der Gäste</t>
    </r>
  </si>
  <si>
    <t>zusammen</t>
  </si>
  <si>
    <t>Anteil der aktuell angebotenen Schlaf-gelegenheiten am Maximum</t>
  </si>
  <si>
    <t>Thüringen</t>
  </si>
  <si>
    <t xml:space="preserve">  Gotha</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</si>
  <si>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</si>
  <si>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</si>
  <si>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</si>
  <si>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</si>
  <si>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</si>
  <si>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r>
      <rPr>
        <vertAlign val="superscript"/>
        <sz val="6"/>
        <rFont val="Arial"/>
        <family val="2"/>
      </rPr>
      <t/>
    </r>
  </si>
  <si>
    <t>Thüringen insgesamt</t>
  </si>
  <si>
    <t>1) Doppelbetten zählen als 2 Schlafgelegenheiten. - 2) ganz oder teilweise geöffnet</t>
  </si>
  <si>
    <r>
      <t>Kreisfreie Stadt
Landkreis
Land</t>
    </r>
    <r>
      <rPr>
        <vertAlign val="superscript"/>
        <sz val="6"/>
        <rFont val="Arial"/>
        <family val="2"/>
      </rPr>
      <t/>
    </r>
  </si>
  <si>
    <t>maximales Angebot an Schlaf-gelegenheiten der letzten
13 Monate</t>
  </si>
  <si>
    <t xml:space="preserve">Sonstige tourismusrelevante
     Unterkünfte </t>
  </si>
  <si>
    <t>Vorsorge- u. Rehabilitations-
    kliniken</t>
  </si>
  <si>
    <t>Beherbergungsstätten
     insgesamt</t>
  </si>
  <si>
    <t>14.</t>
  </si>
  <si>
    <t>15.</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</si>
  <si>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</si>
  <si>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</si>
  <si>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Beherbergungsstätten
nach Kreisen und dem ständigen Wohnsitz der Gäste (ohne Camping)</t>
  </si>
  <si>
    <t>Beherbergungsstätten, angebotene Gästebetten und Kapazitätsauslastung
nach Reisegebieten sowie Campingplätze</t>
  </si>
  <si>
    <t xml:space="preserve">
Rechtsgrundlage</t>
  </si>
  <si>
    <t xml:space="preserve">
Erhebungsmerkmale</t>
  </si>
  <si>
    <t xml:space="preserve">
Hinweise</t>
  </si>
  <si>
    <t xml:space="preserve">
Erhebungs- und Darstellungsmerkmale</t>
  </si>
  <si>
    <t>5. Ankünfte, Übernachtungen und Aufenthaltsdauer der Gäste in Beherbergungsbetrieben (einschl. Camping)
nach Reisegebieten und dem ständigen Wohnsitz der Gäste</t>
  </si>
  <si>
    <t xml:space="preserve">  Übriges Thüringen</t>
  </si>
  <si>
    <t xml:space="preserve">  Städte Eisenach, Erfurt,
     Jena, Weimar</t>
  </si>
  <si>
    <t xml:space="preserve">  Thüringer Wald</t>
  </si>
  <si>
    <t xml:space="preserve">  Thüringer Rhön</t>
  </si>
  <si>
    <t xml:space="preserve">  Thüringer Vogtland</t>
  </si>
  <si>
    <t>Ankünfte, Übernachtungen und Aufenthaltsdauer der Gäste in Beherbergungsbetrieben (einschl. Camping)
nach Reisegebieten und dem ständigen Wohnsitz der Gäste</t>
  </si>
  <si>
    <r>
      <t xml:space="preserve">Reisegebiet
</t>
    </r>
    <r>
      <rPr>
        <vertAlign val="superscript"/>
        <sz val="6"/>
        <rFont val="Arial"/>
        <family val="2"/>
      </rPr>
      <t>________</t>
    </r>
    <r>
      <rPr>
        <sz val="6"/>
        <rFont val="Arial"/>
        <family val="2"/>
      </rPr>
      <t xml:space="preserve">
Ständiger Wohnsitz
der Gäste</t>
    </r>
  </si>
  <si>
    <t>Vorsorge- u. Rehabilitationskliniken</t>
  </si>
  <si>
    <t xml:space="preserve">Campingplätze               </t>
  </si>
  <si>
    <t>Grafik 2</t>
  </si>
  <si>
    <t>D</t>
  </si>
  <si>
    <t>N</t>
  </si>
  <si>
    <t>O</t>
  </si>
  <si>
    <t>S</t>
  </si>
  <si>
    <t>A</t>
  </si>
  <si>
    <t>J</t>
  </si>
  <si>
    <t>M</t>
  </si>
  <si>
    <t>F</t>
  </si>
  <si>
    <t>in Tausend !!!</t>
  </si>
  <si>
    <t>Grafik 1</t>
  </si>
  <si>
    <t>Übriges Thüringen</t>
  </si>
  <si>
    <t>Thüringer Wald</t>
  </si>
  <si>
    <t>Thüringer Rhön</t>
  </si>
  <si>
    <t>Thüringer Vogtland</t>
  </si>
  <si>
    <t>Grafik 4</t>
  </si>
  <si>
    <t>Städte Eisenach, Erfurt, Jena, Weimar</t>
  </si>
  <si>
    <t>Grafik 3</t>
  </si>
  <si>
    <t/>
  </si>
  <si>
    <t>Platz</t>
  </si>
  <si>
    <t>Grafik 5</t>
  </si>
  <si>
    <t>Grafik 6</t>
  </si>
  <si>
    <t>Auskunftspflichtig sind alle Inhaber bzw. Leiter von Beherbergungsstätten mit mindestens zehn Gästebetten bzw. von Campingplätzen mit mindestens zehn Stellplätzen (ohne Dauercamping), unabhängig davon, ob die Beherbergung Hauptzweck (z. B. Hotels, Pensionen) oder nur Nebenzweck des Betriebes (z. B. bei Heilstätten, Sanatorien) ist.</t>
  </si>
  <si>
    <t>Hainich</t>
  </si>
  <si>
    <t>Saaleland</t>
  </si>
  <si>
    <t>Städte Eisenach, Erfurt, 
 Jena, Weimar</t>
  </si>
  <si>
    <t xml:space="preserve">  Hainich</t>
  </si>
  <si>
    <t xml:space="preserve">  Saaleland</t>
  </si>
  <si>
    <t xml:space="preserve">Reisegebiete in Thüringen                                 </t>
  </si>
  <si>
    <t xml:space="preserve">    Betriebe mit 10 und mehr Betten </t>
  </si>
  <si>
    <t>Polen</t>
  </si>
  <si>
    <t>Tschechische Republik</t>
  </si>
  <si>
    <t>Italien</t>
  </si>
  <si>
    <t>Betriebe</t>
  </si>
  <si>
    <t>Monat</t>
  </si>
  <si>
    <t>Jahr</t>
  </si>
  <si>
    <t>4. Veränderung der Ankünfte und Übernachtungen gegenüber dem Vorjahresmonat</t>
  </si>
  <si>
    <t>5. Ankünfte und Übernachtungen in Beherbergungsstätten (ohne Camping)</t>
  </si>
  <si>
    <t xml:space="preserve">   Ausland</t>
  </si>
  <si>
    <t xml:space="preserve">   Deutschland</t>
  </si>
  <si>
    <t xml:space="preserve">   kliniken</t>
  </si>
  <si>
    <t>Vorsorge- u. Rehabilitations-</t>
  </si>
  <si>
    <t xml:space="preserve">Unterkünfte </t>
  </si>
  <si>
    <t xml:space="preserve">  Sonstige tourismusrelevante</t>
  </si>
  <si>
    <t xml:space="preserve">  Campingplätze               </t>
  </si>
  <si>
    <t>Beherbergungsstätten</t>
  </si>
  <si>
    <t xml:space="preserve">  Ferienunterkünfte und ähnliche</t>
  </si>
  <si>
    <t xml:space="preserve">  Hotels, Gasthöfe, Pensionen</t>
  </si>
  <si>
    <t>Veränderung gegenüber dem Vorjahres-
zeitraum</t>
  </si>
  <si>
    <t>Veränderung gegenüber dem Vorjahres-
monat</t>
  </si>
  <si>
    <r>
      <t xml:space="preserve">Betriebsart
</t>
    </r>
    <r>
      <rPr>
        <vertAlign val="superscript"/>
        <sz val="6"/>
        <rFont val="Arial"/>
        <family val="2"/>
      </rPr>
      <t>________</t>
    </r>
    <r>
      <rPr>
        <sz val="6"/>
        <rFont val="Arial"/>
        <family val="2"/>
      </rPr>
      <t xml:space="preserve">
Ständiger Wohnsitz
der Gäste</t>
    </r>
  </si>
  <si>
    <t xml:space="preserve"> 2. Ankünfte, Übernachtungen und Aufenthaltsdauer der Gäste in Beherbergungsbetrieben
(einschl. Camping) nach Betriebsarten und dem ständigen Wohnsitz der Gäste</t>
  </si>
  <si>
    <t>Städte Eisenach, Erfurt, 
              Jena, Weimar</t>
  </si>
  <si>
    <t>Ferienunterkünfte u. ähnl. Beherbergungsstätten</t>
  </si>
  <si>
    <t>6. Ankünfte und Übernachtungen in Beherbergungsstätten (ohne Camping)</t>
  </si>
  <si>
    <r>
      <t xml:space="preserve">Gemeindegruppen: </t>
    </r>
    <r>
      <rPr>
        <sz val="8"/>
        <rFont val="Arial"/>
        <family val="2"/>
      </rPr>
      <t>Zusammenfassung von Gemeinden/Teilen von Gemeinden nach Arten der aufgrund landesrechtlicher Vorschriften verliehenen staatlichen Anerkennung (z. B. als Mineral- und Moorbad, Luftkurort, Erholungsort). Gemeinden/Teile von Gemeinden ohne diese Anerkennung sind in der Gruppe "Sonstige Gemeinden" enthalten. Die Zuordnung erfolgt durch das Thüringer Ministerium für Wirtschaft, Wissenschaft und Digitale Gesellschaft und wird jährlich abgestimmt.</t>
    </r>
  </si>
  <si>
    <t xml:space="preserve">  Südharz Kyffhäuser</t>
  </si>
  <si>
    <t>Südharz Kyffhäuser</t>
  </si>
  <si>
    <t>*) Korrigierte Werte</t>
  </si>
  <si>
    <r>
      <t xml:space="preserve">Reisegebiete: </t>
    </r>
    <r>
      <rPr>
        <sz val="8"/>
        <rFont val="Arial"/>
        <family val="2"/>
      </rPr>
      <t>Gliederung nach nichtadministrativen Gebietseinheiten, die sich im Wesentlichen an naturräumliche Gegebenheiten anlehnen.</t>
    </r>
  </si>
  <si>
    <t xml:space="preserve">
Berichtskreis</t>
  </si>
  <si>
    <t>Rechtsgrundlage für die Erhebung ist das Gesetz zur Neuordnung der Statistik über die Beherbergung im Reiseverkehr (Beherbergungsstatistikgesetz - BeherbStatG) vom 22. Mai 2002 (BGBl. I S. 1642) in Verbindung mit dem Gesetz über die Statistik für Bundeszwecke (Bundesstatistikgesetz - BStatG) vom 22. Januar 1987 (BGBl. I S. 462, 565), in den jeweils aktuell gültigen Fassungen, sowie die Verordnung (EU) Nr. 692/2011 des Europäischen Parlaments und des Rates über die europäische Tourismusstatistik und zur Aufhebung der Richtlinie 95/57/EG des Rates (ABl. L 192 vom 22.7.2011, S. 17).</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</si>
  <si>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 seit Januar 2012 werden bei Betrieben mit mindestens 25 Gästezimmern zusätzlich monatliche Angaben zur Gästezimmerauslastung erfasst.</t>
  </si>
  <si>
    <t xml:space="preserve">Mit den Angaben zum Merkmal "Auslastung" ist stets die europaweit einheitlich definierte "Nettoauslastung" gemeint. Sie bezieht sich auf die verfügbaren, dass heißt die tatsächlich angebotenen Kapazitäten in den im jeweiligen Berichtszeitraum geöffneten Betrieben. </t>
  </si>
  <si>
    <r>
      <t>Die im Rahmen der "Monatserhebung im Tourismus" ermittelten Ergebnisse der Monate Januar bis November tragen</t>
    </r>
    <r>
      <rPr>
        <b/>
        <sz val="8"/>
        <rFont val="Arial"/>
        <family val="2"/>
      </rPr>
      <t xml:space="preserve"> vorläufigen</t>
    </r>
    <r>
      <rPr>
        <sz val="8"/>
        <rFont val="Arial"/>
        <family val="2"/>
      </rPr>
      <t xml:space="preserve"> </t>
    </r>
    <r>
      <rPr>
        <b/>
        <sz val="8"/>
        <rFont val="Arial"/>
        <family val="2"/>
      </rPr>
      <t>Charakter</t>
    </r>
    <r>
      <rPr>
        <sz val="8"/>
        <rFont val="Arial"/>
        <family val="2"/>
      </rPr>
      <t>, da sie monatlich auf Grund nachträglicher Korrekturen der Auskunftspflichtigen bzw. durch die Einarbeitung verspätet eingegangener Meldungen neu berechnet werden. Deshalb sind Abweichungen zu vorherigen Berichten möglich.</t>
    </r>
  </si>
  <si>
    <r>
      <t xml:space="preserve">Beherbergungsstätten: </t>
    </r>
    <r>
      <rPr>
        <sz val="8"/>
        <rFont val="Arial"/>
        <family val="2"/>
      </rPr>
      <t>Betriebe, die nach Einrichtung und Zweckbestimmung dazu dienen, mindestens zehn Gäste im Reiseverkehr gleichzeitig zu beherbergen. Hierzu zählen Hotels, Gasthöfe, Pensionen, Ferienunterkünfte und ähnliche Einrichtungen, Vorsorge- und Rehabilitationskliniken sowie Schulungsheime.</t>
    </r>
  </si>
  <si>
    <r>
      <t xml:space="preserve">Beherbergungsbetriebe: </t>
    </r>
    <r>
      <rPr>
        <sz val="8"/>
        <rFont val="Arial"/>
        <family val="2"/>
      </rPr>
      <t>Beherbergungsstätten und Campingplätze (bei Campingplätzen wird ein Stellplatz mit vier Schlaf-gelegenheiten gleichgesetzt).</t>
    </r>
  </si>
  <si>
    <r>
      <t xml:space="preserve">Durchschnittliche Auslastung der Betten: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Sie beschreiben damit die im Berichtszeitraum angebotene Bettenkapazität.</t>
    </r>
  </si>
  <si>
    <r>
      <t xml:space="preserve">Jugendherbergen und Hütten: </t>
    </r>
    <r>
      <rPr>
        <sz val="8"/>
        <rFont val="Arial"/>
        <family val="2"/>
      </rPr>
      <t>Beherbergungsstätten mit in der Regel einfacher Ausstattung, vorzugsweise für Jugendliche oder Angehörige der sie tragenden Organisation (z. B. Wanderverein), in denen Speisen und Getränke in der Regel nur an Hausgäste abgegeben werden.</t>
    </r>
  </si>
  <si>
    <r>
      <t xml:space="preserve">Ferienzentren: </t>
    </r>
    <r>
      <rPr>
        <sz val="8"/>
        <rFont val="Arial"/>
        <family val="2"/>
      </rPr>
      <t>Beherbergungsstätten, die jedermann zugänglich sind und die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</si>
  <si>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 verlassen und die gemeindlichen Fremdenverkehrseinrichtungen in Anspruch zu nehmen.</t>
    </r>
  </si>
  <si>
    <r>
      <t xml:space="preserve">Schulungsheime: </t>
    </r>
    <r>
      <rPr>
        <sz val="8"/>
        <rFont val="Arial"/>
        <family val="2"/>
      </rPr>
      <t>Beherbergungsstätten, die nach Einrichtung und Zweckbestimmung dazu dienen, Unterricht außerhalb des regulären Schul- und Hochschulsystems anzubieten und die überwiegend der Erwachsenenbildung dienen.</t>
    </r>
  </si>
  <si>
    <t>Ankünfte, Übernachtungen und Aufenthaltsdauer der Gäste in Beherbergungsbetrieben
(einschl. Camping) nach Betriebsarten und dem ständigen Wohnsitz der Gäste</t>
  </si>
  <si>
    <t>Rumänien</t>
  </si>
  <si>
    <t>Slowakische Republik</t>
  </si>
  <si>
    <t>Überblick zur aktuellen Lage im Tourismus</t>
  </si>
  <si>
    <t>Aus Gründen der statistischen Geheimhaltung werden Gemeinden, in denen sich weniger als drei geöffnete Beherbergungsstätten befinden, nicht ausgewiesen. Darüber hinaus geheim zu haltende Daten werden ausgepunktet.</t>
  </si>
  <si>
    <t>6. Ankünfte, Übernachtungen und Aufenthaltsdauer der Gäste in Beherbergungsstätten
nach Kreisen und dem ständigen Wohnsitz der Gäste (ohne Camping)</t>
  </si>
  <si>
    <t>Noch: 6. Ankünfte, Übernachtungen und Aufenthaltsdauer der Gäste in Beherbergungsstätten
nach Kreisen und dem ständigen Wohnsitz der Gäste (ohne Camping)</t>
  </si>
  <si>
    <t>7. Beherbergungsstätten, angebotene Gästebetten und Kapazitätsauslastung
nach Betriebsarten sowie Campingplätze</t>
  </si>
  <si>
    <t>8. Beherbergungsstätten, angebotene Gästebetten und Kapazitätsauslastung
nach Reisegebieten sowie Campingplätze</t>
  </si>
  <si>
    <t>9. Beherbergungsstätten, angebotene Gästebetten und Kapazitätsauslastung nach Kreisen (ohne Camping)</t>
  </si>
  <si>
    <t>Hinweis</t>
  </si>
  <si>
    <t xml:space="preserve">In Folge der aktuell gültigen Beherbergungsverbote zur Eindämmung des Corona-Virus ist eine  große Anzahl von Beherbergungsbetrieben in Thüringen geschlossen. Diese Situation führt insbesondere bei Tabellen mit Ergebnissen auf Gemeindeebene oder nach Betriebsarten zu einer überdurchschnittlichen Anzahl von Fällen statistischer Geheimhaltung.
Aus diesem Grund ist im aktuellen Statistischen Bericht nur ein reduziertes Tabellenangebot enthalten.
</t>
  </si>
  <si>
    <t>Alle Angaben für das Jahr 2021 beziehen sich auf den Gebietsstand 01.01.2021.
Zum 1. Januar 2013 trat in Thüringen eine Neuordnung der Reisegebietsstruktur in Kraft. Im Zuge dieser Neuordnung entstanden aus den von 2006 bis 2012 bestehenden sechs Reisegebieten zehn, darunter vier vollständig neue und zwei veränderte Reisegebiete. Die neuen Reisegebiete wurden anhand abgestimmter Kriterien zur Beurteilung der Markt- und Managementstärke ausgewählt und ermöglichen einen besseren Regionalbezug in der Beherbergungsstatistik. Zum 1. Januar 2018 wurden die Reisegebiete Kyffhäuser und Südharz zu einem neuen Reisegebiet Südharz Kyffhäuser zusammengelegt.
Für die Berechnung der Entwicklung gegenüber dem Vorjahr werden bei Änderungen zum Gebietsstand die Angaben des Vorjahres auf den aktuellen Gebietsstand bzw. auf die aktuelle Reisegebietsstruktur umgerechnet.</t>
  </si>
  <si>
    <r>
      <t>1. Geöffnete Beherbergungsstätten, angebotene Gästebetten, Kapazitätsauslastung, Ankünfte, Übernachtungen
und durchschnittliche Aufenthaltsdauer nach Monaten der Jahre 2018 bis 2021 (ohne Camping)</t>
    </r>
    <r>
      <rPr>
        <b/>
        <vertAlign val="superscript"/>
        <sz val="7"/>
        <rFont val="Arial"/>
        <family val="2"/>
      </rPr>
      <t>*</t>
    </r>
  </si>
  <si>
    <t>Geöffnete Beherbergungsstätten, angebotene Gästebetten, Kapazitätsauslastung, Ankünfte, Übernachtungen
und durchschnittliche Aufenthaltsdauer nach Monaten der Jahre 2018 bis 2021 (ohne Camping)</t>
  </si>
  <si>
    <t>Ankünfte und Übernachtungen in Beherbergungsstätten 2020 bis 2021
nach Monaten (ohne Camping)</t>
  </si>
  <si>
    <t>Russland</t>
  </si>
  <si>
    <t>Kroatien</t>
  </si>
  <si>
    <t>Luxemburg</t>
  </si>
  <si>
    <t>Niederlande</t>
  </si>
  <si>
    <t>Schweiz</t>
  </si>
  <si>
    <t>Spanien</t>
  </si>
  <si>
    <t>Ungarn</t>
  </si>
  <si>
    <t>China (einschl. Hongkong)</t>
  </si>
  <si>
    <t>Übernachtungen in Beherbergungsstätten und auf Campingplätzen
im März 2021 nach Betriebsarten</t>
  </si>
  <si>
    <t>Übernachtungen in Beherbergungsstätten und auf Campingplätzen
im März 2021 nach Reisegebieten</t>
  </si>
  <si>
    <t>Veränderung der Ankünfte und Übernachtungen gegenüber dem Vorjahres-
monat im März 2021 nach Reisegebieten in Prozent (einschl. Camping)</t>
  </si>
  <si>
    <t>Ankünfte und Übernachtungen in Beherbergungsstätten (ohne Camping)
im März 2021 nach ausgewählten Herkunftsländern der Gäste</t>
  </si>
  <si>
    <t>Ankünfte und Übernachtungen in Beherbergungsstätten
(ohne Camping) im März 2021 nach Kreisen</t>
  </si>
  <si>
    <t>März 2021</t>
  </si>
  <si>
    <t>Januar - März 2021</t>
  </si>
  <si>
    <t>Jan. - März
2021</t>
  </si>
  <si>
    <t>Thüringer Tourismus im 1. Quartal 2021</t>
  </si>
  <si>
    <t>Fast eine Million weniger Gästeübernachtungen</t>
  </si>
  <si>
    <t>Im 1. Quartal 2021 wurden nach Mitteilung des Thüringer Landesamtes für Statistik in den Thüringer Beherbergungsstätten (mit 10 und mehr Betten) und auf Campingplätzen (ohne Dauercamping) insgesamt 121 Tausend Gästeankünfte gezählt. Das waren 78,3 Prozent weniger (-436 Tausend Ankünfte) als im 1. Quartal 2020. Die Zahl der Übernachtungen sank um 62,0 Prozent auf 587 Tausend (-958 Tausend). Die Verweildauer pro Gast lag mit durchschnittlich 4,9 Tagen sehr deutlich über dem im Vorjahreszeitraum gemessenen Niveau (2,8 Tage).</t>
  </si>
  <si>
    <t>Differenziert nach Betriebsarten gingen im Bereich der Hotellerie, dazu gehören Hotels, Hotels garnis, Gasthöfe und Pensionen, die Ankünfte im Vergleich zum 1. Quartal 2020 um 78,2 Prozent zurück. Die höchsten Rückgänge hatten die Erholungs- und Ferienheime zu verbuchen (Gästeankünfte: -98,9 Prozent). Die im Vergleich geringsten Rückgänge waren mit 22,1 Prozent weniger Ankünfte im Bereich der Vorsorge- und Rehabilitationskliniken zu verzeichnen.</t>
  </si>
  <si>
    <t>Die Zahl der ausländischen Gäste sank im 1. Quartal 2021 mit einem Minus von 74,1 Prozent ebenfalls massiv. Die Gäste aus dem Ausland buchten insgesamt 36,4 Tausend Übernachtungen (-50,5 Prozent).</t>
  </si>
  <si>
    <t>Nach vorläufigen Angaben des Statistischen Bundesamtes sank die Zahl der Gästeübernachtungen in Deutschland im 1. Quartal 2021 im Vergleich zum Vorjahresquartal ebenfalls deutlich um 68,8 Prozent auf 22,6 Millionen. Davon entfielen 2,4 Millionen Übernachtungen auf Gäste aus dem Ausland (­81,1 Prozent) und 20,2 Millionen auf inländische Gäste (-66,2 Prozent).</t>
  </si>
  <si>
    <t>Im Monat März 2021 verzeichneten die Thüringer Beherbergungsbetriebe einen Rückgang der Gästeankünfte auf 50 Tausend 
(-54,6 Prozent) und der Übernachtungen um 36,3 Prozent auf 228 Tausend. Dabei ist zu beachten, dass das Thüringer Beherbergungsgewerbe bereits im März 2020 auf Grund der Corona-Pandemie sehr deutliche Rückgänge gegenüber März 2019 (59,1 Prozent bei Gästeankünften und 47,0 Prozent bei Übernachtungen) zu verzeichnen hatte.</t>
  </si>
  <si>
    <t>Alle 9 Thüringer Reisegebiete verzeichneten im 1. Quartal 2021 sowohl bei Gästeankünften als auch bei Übernachtungen deutliche Verluste. Bezüglich der Gästeankünfte reichte die Spanne von ‑61,8 Prozent im Reisegebiet Thüringer Vogtland bis 
-81,5 Prozent im Thüringer Wald und im Eichsfeld.</t>
  </si>
  <si>
    <t>x</t>
  </si>
  <si>
    <t>Europa</t>
  </si>
  <si>
    <t>Belgien</t>
  </si>
  <si>
    <t>Bulgarien</t>
  </si>
  <si>
    <t>Dänemark</t>
  </si>
  <si>
    <t>Estland</t>
  </si>
  <si>
    <t>Finnland</t>
  </si>
  <si>
    <t>Griechenland</t>
  </si>
  <si>
    <t>Irland</t>
  </si>
  <si>
    <t>Island</t>
  </si>
  <si>
    <t>Lettland</t>
  </si>
  <si>
    <t>Litauen</t>
  </si>
  <si>
    <t>Malta</t>
  </si>
  <si>
    <t>Norwegen</t>
  </si>
  <si>
    <t>Portugal</t>
  </si>
  <si>
    <t>Schweden</t>
  </si>
  <si>
    <t>Slowenien</t>
  </si>
  <si>
    <t>Türkei</t>
  </si>
  <si>
    <t>Ukraine</t>
  </si>
  <si>
    <t>Vereinigtes Königreich</t>
  </si>
  <si>
    <t>Zypern</t>
  </si>
  <si>
    <t>sonstige europäische Länder</t>
  </si>
  <si>
    <t>Afrika</t>
  </si>
  <si>
    <t>Republik Südafrika</t>
  </si>
  <si>
    <t>sonstige afrikanische Länder</t>
  </si>
  <si>
    <t>Asien</t>
  </si>
  <si>
    <t>Arabische Golfstaaten</t>
  </si>
  <si>
    <t>Indien</t>
  </si>
  <si>
    <t>Israel</t>
  </si>
  <si>
    <t>Japan</t>
  </si>
  <si>
    <t>Südkorea</t>
  </si>
  <si>
    <t>Taiwan</t>
  </si>
  <si>
    <t>sonstige asiatische Länder</t>
  </si>
  <si>
    <t>Amerika</t>
  </si>
  <si>
    <t>Kanada</t>
  </si>
  <si>
    <t>USA</t>
  </si>
  <si>
    <t>Mittelamerika und Karibik</t>
  </si>
  <si>
    <t>Brasilien</t>
  </si>
  <si>
    <t>sonstige nordamerik. Länder</t>
  </si>
  <si>
    <t>sonstige südamerik. Länder</t>
  </si>
  <si>
    <t>Australien, Ozeanien</t>
  </si>
  <si>
    <t>Australien</t>
  </si>
  <si>
    <t>Neuseeland, Ozeanien</t>
  </si>
  <si>
    <t>Ohne Angabe</t>
  </si>
  <si>
    <t>Insgesamt</t>
  </si>
  <si>
    <t>-</t>
  </si>
  <si>
    <t>2. Übernachtungen in Berherbergungsstätten und auf Campingplätzen im März 2021 nach Betriebsarten</t>
  </si>
  <si>
    <t>3. Übernachtungen in Beherbergungsstätten und auf Campingplätzen im März 2021 nach Reisegebieten</t>
  </si>
  <si>
    <t xml:space="preserve">    im März 2021 nach Reisegebieten in Prozent (einschl. Camping)</t>
  </si>
  <si>
    <t xml:space="preserve">    im März 2021 nach ausgewählten Herkunftsländern der Gäste</t>
  </si>
  <si>
    <t xml:space="preserve">    im März 2021 nach Kreisen</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</si>
  <si>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</si>
  <si>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</si>
  <si>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</si>
  <si>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</si>
  <si>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</si>
  <si>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</si>
  <si>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</si>
  <si>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</si>
  <si>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</si>
  <si>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</si>
  <si>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</si>
  <si>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</si>
  <si>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</si>
  <si>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</si>
  <si>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</si>
  <si>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</si>
  <si>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</si>
  <si>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</si>
  <si>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</si>
  <si>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</si>
  <si>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</si>
  <si>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</si>
  <si>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</si>
  <si>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</si>
  <si>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</si>
  <si>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</si>
  <si>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</si>
  <si>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</si>
  <si>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</si>
  <si>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</si>
  <si>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</si>
  <si>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</si>
  <si>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</si>
  <si>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 xml:space="preserve"> </t>
  </si>
  <si>
    <t>Gäste und Übernachtungen in Thüringen März 2021 Vorläufige Ergebnisse</t>
  </si>
  <si>
    <t>Erscheinungsweise: monatlich</t>
  </si>
  <si>
    <t>Karte ist als PDF-Dokument eingebettet und 
kann per Doppelklick auf das Symbol geöffnet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</si>
</sst>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 \ "/>
    <numFmt numFmtId="165" formatCode="#\ ###\ ##0_D;\-\ ?\ ???\ ??0_D;&quot;-&quot;_D;_D* @_D"/>
    <numFmt numFmtId="166" formatCode="##0.0_D_D;\-_i??0.0_D_D;&quot;-&quot;_D_D;_D_D* @_D_D"/>
    <numFmt numFmtId="167" formatCode="##0.0_D_D;\-\ \ ??0.0_D_D;&quot;&quot;_D_D;_D_D* @_D_D"/>
    <numFmt numFmtId="168" formatCode="#\ ###\ ##0_D;\-\ ?\ ???\ ??0_D;&quot;&quot;_D;_D* @_D"/>
    <numFmt numFmtId="169" formatCode="0.0%"/>
    <numFmt numFmtId="170" formatCode="#\ ###\ ##0;\-#\ ###\ ##0;\-"/>
    <numFmt numFmtId="171" formatCode="0.0;\-0.0;\-"/>
  </numFmts>
  <fonts count="41" x14ac:knownFonts="1">
    <font>
      <sz val="10"/>
      <name val="Arial"/>
    </font>
    <font>
      <sz val="11"/>
      <color theme="1"/>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Arial"/>
      <family val="2"/>
    </font>
    <font>
      <sz val="8"/>
      <name val="Arial"/>
      <family val="2"/>
    </font>
    <font>
      <sz val="8"/>
      <name val="Arial"/>
      <family val="2"/>
    </font>
    <font>
      <b/>
      <sz val="8"/>
      <name val="Arial"/>
      <family val="2"/>
    </font>
    <font>
      <b/>
      <sz val="7"/>
      <name val="Arial"/>
      <family val="2"/>
    </font>
    <font>
      <sz val="6"/>
      <name val="Arial"/>
      <family val="2"/>
    </font>
    <font>
      <vertAlign val="superscript"/>
      <sz val="6"/>
      <name val="Arial"/>
      <family val="2"/>
    </font>
    <font>
      <b/>
      <sz val="6"/>
      <name val="Arial"/>
      <family val="2"/>
    </font>
    <font>
      <sz val="6"/>
      <name val="Arial"/>
      <family val="2"/>
    </font>
    <font>
      <sz val="7"/>
      <name val="Arial"/>
      <family val="2"/>
    </font>
    <font>
      <sz val="10"/>
      <name val="Arial"/>
      <family val="2"/>
    </font>
    <font>
      <b/>
      <sz val="10"/>
      <name val="Arial"/>
      <family val="2"/>
    </font>
    <font>
      <b/>
      <sz val="10"/>
      <color indexed="10"/>
      <name val="Arial"/>
      <family val="2"/>
    </font>
    <font>
      <sz val="10"/>
      <color indexed="55"/>
      <name val="Arial"/>
      <family val="2"/>
    </font>
    <font>
      <sz val="10"/>
      <name val="Helvetica"/>
      <family val="2"/>
    </font>
    <font>
      <b/>
      <sz val="11"/>
      <name val="Calibri"/>
      <family val="2"/>
    </font>
    <font>
      <b/>
      <vertAlign val="superscript"/>
      <sz val="7"/>
      <name val="Arial"/>
      <family val="2"/>
    </font>
    <font>
      <sz val="9"/>
      <name val="Arial"/>
      <family val="2"/>
    </font>
    <font>
      <sz val="8"/>
      <color rgb="FF000000"/>
      <name val="Arial"/>
      <family val="2"/>
    </font>
    <font>
      <sz val="9"/>
      <color rgb="FF000000"/>
      <name val="Arial"/>
      <family val="2"/>
    </font>
    <font>
      <b/>
      <sz val="9"/>
      <color rgb="FF000000"/>
      <name val="Arial"/>
      <family val="2"/>
    </font>
    <font>
      <b/>
      <sz val="12"/>
      <name val="Arial"/>
      <family val="2"/>
    </font>
    <font>
      <sz val="11"/>
      <name val="Arial"/>
      <family val="2"/>
    </font>
  </fonts>
  <fills count="5">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0"/>
        <bgColor indexed="64"/>
      </patternFill>
    </fill>
  </fills>
  <borders count="26">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23">
    <xf numFmtId="0" fontId="0" fillId="0" borderId="0"/>
    <xf numFmtId="0" fontId="28" fillId="0" borderId="0"/>
    <xf numFmtId="9" fontId="28" fillId="0" borderId="0" applyFont="0" applyFill="0" applyBorder="0" applyAlignment="0" applyProtection="0"/>
    <xf numFmtId="0" fontId="32"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9" fontId="2" fillId="0" borderId="0" applyFont="0" applyFill="0" applyBorder="0" applyAlignment="0" applyProtection="0"/>
    <xf numFmtId="0" fontId="2" fillId="0" borderId="0"/>
    <xf numFmtId="0" fontId="1" fillId="0" borderId="0"/>
  </cellStyleXfs>
  <cellXfs count="243">
    <xf numFmtId="0" fontId="0" fillId="0" borderId="0" xfId="0"/>
    <xf numFmtId="0" fontId="23" fillId="0" borderId="2" xfId="0" applyFont="1" applyBorder="1" applyAlignment="1">
      <alignment horizontal="center" vertical="center" wrapText="1"/>
    </xf>
    <xf numFmtId="0" fontId="23" fillId="0" borderId="0" xfId="0" applyFont="1"/>
    <xf numFmtId="0" fontId="25" fillId="0" borderId="6" xfId="0" applyFont="1" applyBorder="1"/>
    <xf numFmtId="0" fontId="25" fillId="0" borderId="0" xfId="0" applyFont="1"/>
    <xf numFmtId="0" fontId="20" fillId="2" borderId="0" xfId="0" applyFont="1" applyFill="1"/>
    <xf numFmtId="0" fontId="20" fillId="2" borderId="0" xfId="0" applyFont="1" applyFill="1" applyAlignment="1">
      <alignment horizontal="right"/>
    </xf>
    <xf numFmtId="164" fontId="20" fillId="2" borderId="0" xfId="0" applyNumberFormat="1" applyFont="1" applyFill="1" applyAlignment="1">
      <alignment vertical="center"/>
    </xf>
    <xf numFmtId="0" fontId="20" fillId="2" borderId="0" xfId="0" applyFont="1" applyFill="1" applyAlignment="1">
      <alignment vertical="center"/>
    </xf>
    <xf numFmtId="164" fontId="20" fillId="2" borderId="0" xfId="0" applyNumberFormat="1" applyFont="1" applyFill="1"/>
    <xf numFmtId="0" fontId="23" fillId="0" borderId="0" xfId="0" applyFont="1" applyAlignment="1">
      <alignment wrapText="1"/>
    </xf>
    <xf numFmtId="0" fontId="23" fillId="0" borderId="0" xfId="0" applyFont="1" applyAlignment="1">
      <alignment horizontal="left"/>
    </xf>
    <xf numFmtId="0" fontId="26" fillId="0" borderId="0" xfId="0" applyFont="1"/>
    <xf numFmtId="0" fontId="26" fillId="0" borderId="0" xfId="0" applyFont="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right"/>
    </xf>
    <xf numFmtId="0" fontId="25" fillId="0" borderId="6" xfId="0" applyNumberFormat="1" applyFont="1" applyBorder="1" applyAlignment="1">
      <alignment horizontal="left" indent="1"/>
    </xf>
    <xf numFmtId="165" fontId="25" fillId="0" borderId="0" xfId="0" applyNumberFormat="1" applyFont="1" applyAlignment="1">
      <alignment horizontal="right"/>
    </xf>
    <xf numFmtId="165" fontId="23" fillId="0" borderId="0" xfId="0" applyNumberFormat="1" applyFont="1" applyAlignment="1">
      <alignment horizontal="right"/>
    </xf>
    <xf numFmtId="0" fontId="26" fillId="0" borderId="0" xfId="0" applyFont="1" applyAlignment="1">
      <alignment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0" xfId="0" applyFont="1" applyAlignment="1">
      <alignment vertical="top"/>
    </xf>
    <xf numFmtId="0" fontId="25" fillId="0" borderId="6" xfId="0" applyFont="1" applyBorder="1" applyAlignment="1">
      <alignment wrapText="1"/>
    </xf>
    <xf numFmtId="0" fontId="23" fillId="0" borderId="6" xfId="0" applyFont="1" applyBorder="1" applyAlignment="1">
      <alignment wrapText="1"/>
    </xf>
    <xf numFmtId="166" fontId="23" fillId="0" borderId="0" xfId="0" applyNumberFormat="1" applyFont="1" applyAlignment="1">
      <alignment horizontal="right"/>
    </xf>
    <xf numFmtId="166" fontId="25" fillId="0" borderId="0" xfId="0" applyNumberFormat="1" applyFont="1" applyAlignment="1">
      <alignment horizontal="right"/>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5" fillId="0" borderId="6" xfId="0" applyFont="1" applyBorder="1" applyAlignment="1">
      <alignment horizontal="left" indent="1"/>
    </xf>
    <xf numFmtId="0" fontId="26" fillId="0" borderId="0" xfId="0" applyFont="1" applyAlignment="1"/>
    <xf numFmtId="0" fontId="23" fillId="0" borderId="6" xfId="0" applyFont="1" applyBorder="1" applyAlignment="1">
      <alignment horizontal="left" indent="1"/>
    </xf>
    <xf numFmtId="0" fontId="25" fillId="0" borderId="6" xfId="0" applyFont="1" applyBorder="1" applyAlignment="1">
      <alignment horizontal="left" wrapText="1" indent="1"/>
    </xf>
    <xf numFmtId="0" fontId="23" fillId="0" borderId="6" xfId="0" applyFont="1" applyBorder="1" applyAlignment="1">
      <alignment horizontal="left" indent="2"/>
    </xf>
    <xf numFmtId="0" fontId="23" fillId="0" borderId="6" xfId="0" applyFont="1" applyBorder="1" applyAlignment="1">
      <alignment horizontal="left" wrapText="1" indent="2"/>
    </xf>
    <xf numFmtId="0" fontId="23" fillId="0" borderId="6" xfId="0" applyNumberFormat="1" applyFont="1" applyBorder="1" applyAlignment="1">
      <alignment horizontal="left" indent="1"/>
    </xf>
    <xf numFmtId="49" fontId="26" fillId="0" borderId="6" xfId="0" applyNumberFormat="1" applyFont="1" applyBorder="1" applyAlignment="1">
      <alignment horizontal="left" indent="2"/>
    </xf>
    <xf numFmtId="0" fontId="26" fillId="0" borderId="6" xfId="0" applyFont="1" applyBorder="1" applyAlignment="1">
      <alignment horizontal="left" indent="2"/>
    </xf>
    <xf numFmtId="49" fontId="23" fillId="0" borderId="0" xfId="0" applyNumberFormat="1" applyFont="1"/>
    <xf numFmtId="165" fontId="26" fillId="0" borderId="0" xfId="0" applyNumberFormat="1" applyFont="1"/>
    <xf numFmtId="0" fontId="25" fillId="0" borderId="6" xfId="0" applyFont="1" applyBorder="1" applyAlignment="1">
      <alignment horizontal="left" indent="2"/>
    </xf>
    <xf numFmtId="0" fontId="20" fillId="2" borderId="0" xfId="0" applyFont="1" applyFill="1" applyAlignment="1">
      <alignment wrapText="1"/>
    </xf>
    <xf numFmtId="167" fontId="23" fillId="0" borderId="0" xfId="0" applyNumberFormat="1" applyFont="1" applyAlignment="1">
      <alignment horizontal="right" indent="1"/>
    </xf>
    <xf numFmtId="168" fontId="23" fillId="0" borderId="0" xfId="0" applyNumberFormat="1" applyFont="1" applyAlignment="1">
      <alignment horizontal="right" indent="1"/>
    </xf>
    <xf numFmtId="0" fontId="20" fillId="2" borderId="0" xfId="0" applyFont="1" applyFill="1" applyAlignment="1">
      <alignment horizontal="right" vertical="top"/>
    </xf>
    <xf numFmtId="0" fontId="20" fillId="2" borderId="0" xfId="0" applyFont="1" applyFill="1" applyBorder="1" applyAlignment="1">
      <alignment horizontal="right" vertical="top"/>
    </xf>
    <xf numFmtId="164" fontId="20" fillId="2" borderId="0" xfId="0" applyNumberFormat="1" applyFont="1" applyFill="1" applyBorder="1" applyAlignment="1"/>
    <xf numFmtId="0" fontId="20" fillId="2" borderId="0" xfId="0" applyFont="1" applyFill="1" applyAlignment="1"/>
    <xf numFmtId="0" fontId="20" fillId="2" borderId="0" xfId="0" applyFont="1" applyFill="1" applyBorder="1" applyAlignment="1">
      <alignment vertical="top" wrapText="1"/>
    </xf>
    <xf numFmtId="164" fontId="20" fillId="2" borderId="0" xfId="0" applyNumberFormat="1" applyFont="1" applyFill="1" applyBorder="1" applyAlignment="1">
      <alignment vertical="top"/>
    </xf>
    <xf numFmtId="0" fontId="20" fillId="2" borderId="0" xfId="0" applyFont="1" applyFill="1" applyAlignment="1">
      <alignment vertical="top"/>
    </xf>
    <xf numFmtId="0" fontId="23" fillId="0" borderId="0" xfId="0" applyFont="1" applyBorder="1"/>
    <xf numFmtId="165" fontId="26" fillId="0" borderId="0" xfId="0" applyNumberFormat="1" applyFont="1" applyAlignment="1">
      <alignment horizontal="right"/>
    </xf>
    <xf numFmtId="0" fontId="25" fillId="0" borderId="0" xfId="0" applyFont="1" applyBorder="1"/>
    <xf numFmtId="0" fontId="26" fillId="0" borderId="2"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9" fillId="0" borderId="0" xfId="0" applyFont="1" applyBorder="1"/>
    <xf numFmtId="0" fontId="0" fillId="0" borderId="0" xfId="0" applyBorder="1"/>
    <xf numFmtId="0" fontId="0" fillId="0" borderId="0" xfId="0" applyBorder="1" applyAlignment="1">
      <alignment horizontal="center"/>
    </xf>
    <xf numFmtId="0" fontId="29" fillId="0" borderId="0" xfId="0" applyFont="1" applyBorder="1" applyAlignment="1">
      <alignment horizontal="left" vertical="center"/>
    </xf>
    <xf numFmtId="0" fontId="29" fillId="0" borderId="0" xfId="0" applyFont="1" applyBorder="1" applyAlignment="1">
      <alignment horizontal="center" vertical="center"/>
    </xf>
    <xf numFmtId="0" fontId="29" fillId="0" borderId="0" xfId="0" applyFont="1" applyBorder="1" applyAlignment="1">
      <alignment horizontal="center" wrapText="1"/>
    </xf>
    <xf numFmtId="0" fontId="29" fillId="0" borderId="0" xfId="0" applyFont="1" applyBorder="1" applyAlignment="1">
      <alignment horizontal="right"/>
    </xf>
    <xf numFmtId="0" fontId="29" fillId="0" borderId="0" xfId="0" applyFont="1" applyBorder="1" applyAlignment="1">
      <alignment horizontal="center"/>
    </xf>
    <xf numFmtId="0" fontId="0" fillId="0" borderId="0" xfId="0" applyAlignment="1">
      <alignment horizontal="center"/>
    </xf>
    <xf numFmtId="0" fontId="29" fillId="0" borderId="0" xfId="0" applyFont="1"/>
    <xf numFmtId="0" fontId="29" fillId="0" borderId="0" xfId="0" applyFont="1" applyAlignment="1">
      <alignment horizontal="center"/>
    </xf>
    <xf numFmtId="17" fontId="29" fillId="0" borderId="0" xfId="0" applyNumberFormat="1" applyFont="1"/>
    <xf numFmtId="0" fontId="29" fillId="0" borderId="0" xfId="0" applyFont="1" applyAlignment="1">
      <alignment wrapText="1"/>
    </xf>
    <xf numFmtId="17" fontId="29" fillId="0" borderId="0" xfId="0" applyNumberFormat="1" applyFont="1" applyBorder="1"/>
    <xf numFmtId="17" fontId="29" fillId="0" borderId="0" xfId="0" applyNumberFormat="1" applyFont="1" applyAlignment="1">
      <alignment horizontal="left"/>
    </xf>
    <xf numFmtId="0" fontId="29" fillId="0" borderId="0" xfId="0" applyFont="1" applyAlignment="1">
      <alignment horizontal="left"/>
    </xf>
    <xf numFmtId="0" fontId="31" fillId="0" borderId="0" xfId="0" applyFont="1"/>
    <xf numFmtId="0" fontId="19" fillId="2" borderId="0" xfId="0" applyFont="1" applyFill="1" applyBorder="1" applyAlignment="1">
      <alignment vertical="top" wrapText="1"/>
    </xf>
    <xf numFmtId="0" fontId="19" fillId="2" borderId="0" xfId="0" applyFont="1" applyFill="1"/>
    <xf numFmtId="0" fontId="19" fillId="2" borderId="0" xfId="0" applyFont="1" applyFill="1" applyBorder="1" applyAlignment="1">
      <alignment horizontal="right" vertical="top"/>
    </xf>
    <xf numFmtId="49" fontId="23" fillId="0" borderId="6" xfId="0" applyNumberFormat="1" applyFont="1" applyBorder="1" applyAlignment="1">
      <alignment horizontal="left" indent="2"/>
    </xf>
    <xf numFmtId="0" fontId="23" fillId="0" borderId="0" xfId="0" applyFont="1" applyAlignment="1">
      <alignment vertical="top"/>
    </xf>
    <xf numFmtId="0" fontId="33" fillId="0" borderId="0" xfId="0" applyFont="1" applyAlignment="1">
      <alignment vertical="center"/>
    </xf>
    <xf numFmtId="0" fontId="2" fillId="0" borderId="0" xfId="0" applyFont="1"/>
    <xf numFmtId="170" fontId="25" fillId="0" borderId="0" xfId="0" applyNumberFormat="1" applyFont="1" applyAlignment="1">
      <alignment horizontal="right"/>
    </xf>
    <xf numFmtId="171" fontId="25" fillId="0" borderId="0" xfId="0" applyNumberFormat="1" applyFont="1" applyAlignment="1">
      <alignment horizontal="right"/>
    </xf>
    <xf numFmtId="170" fontId="23" fillId="0" borderId="0" xfId="0" applyNumberFormat="1" applyFont="1" applyAlignment="1">
      <alignment horizontal="right"/>
    </xf>
    <xf numFmtId="171" fontId="23" fillId="0" borderId="0" xfId="0" applyNumberFormat="1" applyFont="1" applyAlignment="1">
      <alignment horizontal="right"/>
    </xf>
    <xf numFmtId="0" fontId="25" fillId="0" borderId="0" xfId="0" applyFont="1" applyAlignment="1">
      <alignment horizontal="right"/>
    </xf>
    <xf numFmtId="0" fontId="23" fillId="0" borderId="0" xfId="0" applyFont="1" applyAlignment="1">
      <alignment horizontal="right"/>
    </xf>
    <xf numFmtId="49" fontId="23" fillId="0" borderId="0" xfId="0" applyNumberFormat="1" applyFont="1" applyAlignment="1">
      <alignment horizontal="right"/>
    </xf>
    <xf numFmtId="49" fontId="25" fillId="0" borderId="0" xfId="0" applyNumberFormat="1" applyFont="1" applyAlignment="1">
      <alignment horizontal="right"/>
    </xf>
    <xf numFmtId="49" fontId="25" fillId="0" borderId="6" xfId="0" applyNumberFormat="1" applyFont="1" applyBorder="1" applyAlignment="1">
      <alignment horizontal="left" indent="1"/>
    </xf>
    <xf numFmtId="0" fontId="19" fillId="2" borderId="0" xfId="0" applyFont="1" applyFill="1" applyAlignment="1">
      <alignment wrapText="1"/>
    </xf>
    <xf numFmtId="0" fontId="23" fillId="0" borderId="9" xfId="0" applyFont="1" applyBorder="1" applyAlignment="1">
      <alignment horizontal="center" vertical="center" wrapText="1"/>
    </xf>
    <xf numFmtId="169" fontId="0" fillId="0" borderId="0" xfId="20" applyNumberFormat="1" applyFont="1" applyAlignment="1">
      <alignment horizontal="center"/>
    </xf>
    <xf numFmtId="169" fontId="0" fillId="0" borderId="0" xfId="20" applyNumberFormat="1" applyFont="1"/>
    <xf numFmtId="0" fontId="2" fillId="3" borderId="0" xfId="0" applyFont="1" applyFill="1"/>
    <xf numFmtId="1" fontId="0" fillId="0" borderId="0" xfId="0" applyNumberFormat="1" applyFill="1" applyBorder="1"/>
    <xf numFmtId="1" fontId="2" fillId="0" borderId="0" xfId="0" applyNumberFormat="1" applyFont="1" applyFill="1" applyBorder="1"/>
    <xf numFmtId="0" fontId="2" fillId="0" borderId="0" xfId="0" applyFont="1" applyFill="1" applyBorder="1" applyAlignment="1">
      <alignment horizontal="center"/>
    </xf>
    <xf numFmtId="0" fontId="0" fillId="0" borderId="0" xfId="0" applyFill="1"/>
    <xf numFmtId="0" fontId="0" fillId="3" borderId="0" xfId="0" applyFill="1"/>
    <xf numFmtId="0" fontId="2" fillId="0" borderId="0" xfId="21"/>
    <xf numFmtId="0" fontId="2" fillId="0" borderId="0" xfId="21" applyBorder="1"/>
    <xf numFmtId="0" fontId="2" fillId="0" borderId="0" xfId="21" applyFont="1" applyBorder="1" applyAlignment="1">
      <alignment wrapText="1"/>
    </xf>
    <xf numFmtId="0" fontId="29" fillId="0" borderId="0" xfId="21" applyFont="1" applyBorder="1" applyAlignment="1">
      <alignment horizontal="right"/>
    </xf>
    <xf numFmtId="17" fontId="29" fillId="0" borderId="0" xfId="21" applyNumberFormat="1" applyFont="1" applyBorder="1"/>
    <xf numFmtId="0" fontId="2" fillId="0" borderId="0" xfId="21" applyBorder="1" applyAlignment="1">
      <alignment horizontal="right"/>
    </xf>
    <xf numFmtId="0" fontId="29" fillId="0" borderId="0" xfId="21" applyFont="1" applyBorder="1"/>
    <xf numFmtId="169" fontId="2" fillId="0" borderId="0" xfId="20" applyNumberFormat="1" applyBorder="1"/>
    <xf numFmtId="0" fontId="2" fillId="0" borderId="0" xfId="21" applyBorder="1" applyAlignment="1">
      <alignment wrapText="1"/>
    </xf>
    <xf numFmtId="0" fontId="2" fillId="0" borderId="0" xfId="21" applyFont="1" applyBorder="1"/>
    <xf numFmtId="171" fontId="2" fillId="3" borderId="0" xfId="21" applyNumberFormat="1" applyFill="1" applyBorder="1" applyAlignment="1">
      <alignment horizontal="right"/>
    </xf>
    <xf numFmtId="170" fontId="0" fillId="3" borderId="0" xfId="0" applyNumberFormat="1" applyFill="1"/>
    <xf numFmtId="49" fontId="29" fillId="3" borderId="0" xfId="0" applyNumberFormat="1" applyFont="1" applyFill="1" applyAlignment="1">
      <alignment horizontal="left"/>
    </xf>
    <xf numFmtId="170" fontId="29" fillId="3" borderId="0" xfId="0" applyNumberFormat="1" applyFont="1" applyFill="1"/>
    <xf numFmtId="170" fontId="2" fillId="3" borderId="0" xfId="21" applyNumberFormat="1" applyFill="1" applyBorder="1" applyAlignment="1">
      <alignment horizontal="right"/>
    </xf>
    <xf numFmtId="0" fontId="25" fillId="0" borderId="6" xfId="0" quotePrefix="1" applyFont="1" applyBorder="1" applyAlignment="1">
      <alignment horizontal="left" wrapText="1" indent="1"/>
    </xf>
    <xf numFmtId="17" fontId="25" fillId="0" borderId="0" xfId="0" applyNumberFormat="1" applyFont="1"/>
    <xf numFmtId="0" fontId="23" fillId="0" borderId="0" xfId="0" applyFont="1" applyAlignment="1">
      <alignment horizontal="center" vertical="center" wrapText="1"/>
    </xf>
    <xf numFmtId="49" fontId="23" fillId="0" borderId="0" xfId="0" applyNumberFormat="1" applyFont="1" applyAlignment="1">
      <alignment horizontal="center" vertical="center" wrapText="1"/>
    </xf>
    <xf numFmtId="0" fontId="19" fillId="0" borderId="0" xfId="21" applyFont="1" applyFill="1" applyAlignment="1"/>
    <xf numFmtId="0" fontId="21" fillId="0" borderId="0" xfId="21" applyFont="1" applyFill="1" applyAlignment="1"/>
    <xf numFmtId="0" fontId="19" fillId="0" borderId="0" xfId="21" applyFont="1" applyFill="1"/>
    <xf numFmtId="0" fontId="21" fillId="0" borderId="0" xfId="21" applyFont="1" applyFill="1" applyAlignment="1">
      <alignment vertical="center"/>
    </xf>
    <xf numFmtId="0" fontId="19" fillId="0" borderId="0" xfId="21" applyFont="1" applyFill="1" applyAlignment="1">
      <alignment vertical="top"/>
    </xf>
    <xf numFmtId="0" fontId="21" fillId="0" borderId="0" xfId="21" applyFont="1" applyFill="1" applyAlignment="1">
      <alignment vertical="top"/>
    </xf>
    <xf numFmtId="0" fontId="19" fillId="0" borderId="0" xfId="21" applyNumberFormat="1" applyFont="1" applyFill="1" applyAlignment="1">
      <alignment horizontal="justify" vertical="top" wrapText="1"/>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18" fillId="0" borderId="0" xfId="21" applyFont="1" applyFill="1" applyAlignment="1">
      <alignment horizontal="left" vertical="center"/>
    </xf>
    <xf numFmtId="0" fontId="21" fillId="0" borderId="0" xfId="21" applyFont="1" applyFill="1" applyAlignment="1">
      <alignment horizontal="justify" vertical="top" wrapText="1"/>
    </xf>
    <xf numFmtId="0" fontId="19" fillId="0" borderId="0" xfId="21" applyFont="1" applyFill="1" applyAlignment="1">
      <alignment horizontal="justify" vertical="top" wrapText="1"/>
    </xf>
    <xf numFmtId="170" fontId="23" fillId="0" borderId="0" xfId="0" applyNumberFormat="1" applyFont="1"/>
    <xf numFmtId="171" fontId="23" fillId="0" borderId="0" xfId="0" applyNumberFormat="1" applyFont="1"/>
    <xf numFmtId="0" fontId="18" fillId="2" borderId="0" xfId="0" applyFont="1" applyFill="1" applyAlignment="1">
      <alignment horizontal="left" vertical="center"/>
    </xf>
    <xf numFmtId="0" fontId="18" fillId="0" borderId="0" xfId="21" applyFont="1" applyFill="1" applyAlignment="1">
      <alignment wrapText="1"/>
    </xf>
    <xf numFmtId="0" fontId="18" fillId="0" borderId="0" xfId="21" applyFont="1" applyFill="1" applyAlignment="1"/>
    <xf numFmtId="0" fontId="35" fillId="0" borderId="0" xfId="21" applyFont="1" applyFill="1" applyAlignment="1"/>
    <xf numFmtId="0" fontId="18" fillId="0" borderId="0" xfId="0" applyFont="1" applyAlignment="1">
      <alignment vertical="center"/>
    </xf>
    <xf numFmtId="0" fontId="18" fillId="0" borderId="0" xfId="21" applyFont="1" applyFill="1" applyAlignment="1">
      <alignment vertical="center" wrapText="1"/>
    </xf>
    <xf numFmtId="0" fontId="35" fillId="0" borderId="0" xfId="21" applyFont="1" applyFill="1"/>
    <xf numFmtId="0" fontId="35" fillId="0" borderId="0" xfId="0" applyFont="1" applyAlignment="1">
      <alignment vertical="center"/>
    </xf>
    <xf numFmtId="0" fontId="35" fillId="0" borderId="0" xfId="21" applyFont="1" applyFill="1" applyAlignment="1">
      <alignment vertical="top" wrapText="1"/>
    </xf>
    <xf numFmtId="0" fontId="35" fillId="0" borderId="0" xfId="0" applyFont="1" applyAlignment="1">
      <alignment horizontal="justify" vertical="center"/>
    </xf>
    <xf numFmtId="0" fontId="19" fillId="0" borderId="0" xfId="0" applyFont="1" applyAlignment="1">
      <alignment vertical="center"/>
    </xf>
    <xf numFmtId="0" fontId="19" fillId="0" borderId="0" xfId="0" applyFont="1" applyAlignment="1">
      <alignment horizontal="justify" vertical="center"/>
    </xf>
    <xf numFmtId="0" fontId="35" fillId="0" borderId="0" xfId="21" applyFont="1" applyFill="1" applyAlignment="1">
      <alignment horizontal="justify" vertical="top" wrapText="1"/>
    </xf>
    <xf numFmtId="0" fontId="36" fillId="0" borderId="0" xfId="0" applyFont="1" applyAlignment="1">
      <alignment horizontal="justify" vertical="center"/>
    </xf>
    <xf numFmtId="0" fontId="19" fillId="0" borderId="0" xfId="21" applyFont="1" applyFill="1" applyAlignment="1">
      <alignment vertical="top" wrapText="1"/>
    </xf>
    <xf numFmtId="0" fontId="21" fillId="0" borderId="0" xfId="21" applyFont="1" applyFill="1" applyAlignment="1">
      <alignment vertical="center" wrapText="1"/>
    </xf>
    <xf numFmtId="0" fontId="21" fillId="0" borderId="0" xfId="21" applyFont="1" applyFill="1" applyAlignment="1">
      <alignment horizontal="left" vertical="center"/>
    </xf>
    <xf numFmtId="0" fontId="21" fillId="0" borderId="0" xfId="0" applyFont="1" applyAlignment="1">
      <alignment horizontal="justify" vertical="center"/>
    </xf>
    <xf numFmtId="0" fontId="23" fillId="0" borderId="9" xfId="0" applyFont="1" applyBorder="1" applyAlignment="1">
      <alignment horizontal="center" vertical="center" wrapText="1"/>
    </xf>
    <xf numFmtId="0" fontId="19" fillId="0" borderId="0" xfId="21" applyFont="1" applyFill="1" applyAlignment="1">
      <alignment horizontal="justify" vertical="top" wrapText="1"/>
    </xf>
    <xf numFmtId="0" fontId="21" fillId="0" borderId="0" xfId="21" applyFont="1" applyFill="1" applyAlignment="1">
      <alignment horizontal="justify" vertical="top" wrapText="1"/>
    </xf>
    <xf numFmtId="0" fontId="21" fillId="0" borderId="0" xfId="21" applyFont="1" applyFill="1" applyAlignment="1">
      <alignment vertical="top" wrapText="1"/>
    </xf>
    <xf numFmtId="0" fontId="37" fillId="0" borderId="0" xfId="0" applyFont="1" applyAlignment="1">
      <alignment horizontal="justify" vertical="center"/>
    </xf>
    <xf numFmtId="0" fontId="38" fillId="0" borderId="0" xfId="0" applyFont="1" applyAlignment="1">
      <alignment horizontal="justify" vertical="center"/>
    </xf>
    <xf numFmtId="0" fontId="19" fillId="0" borderId="0" xfId="21" applyFont="1" applyFill="1" applyAlignment="1">
      <alignment horizontal="justify" vertical="top" wrapText="1"/>
    </xf>
    <xf numFmtId="0" fontId="36" fillId="0" borderId="0" xfId="0" applyFont="1" applyAlignment="1">
      <alignment horizontal="justify" vertical="center" wrapText="1"/>
    </xf>
    <xf numFmtId="0" fontId="18" fillId="2" borderId="0" xfId="0" applyFont="1" applyFill="1" applyAlignment="1">
      <alignment horizontal="left" vertical="center"/>
    </xf>
    <xf numFmtId="0" fontId="21" fillId="2" borderId="0" xfId="0" applyFont="1" applyFill="1" applyAlignment="1">
      <alignment horizontal="center"/>
    </xf>
    <xf numFmtId="0" fontId="30" fillId="0" borderId="0" xfId="0" applyFont="1" applyBorder="1" applyAlignment="1">
      <alignment horizontal="center"/>
    </xf>
    <xf numFmtId="0" fontId="20" fillId="2" borderId="0" xfId="0" applyFont="1" applyFill="1" applyAlignment="1">
      <alignment horizontal="center"/>
    </xf>
    <xf numFmtId="0" fontId="18" fillId="0" borderId="0" xfId="21" applyFont="1" applyFill="1" applyAlignment="1">
      <alignment horizontal="left" vertical="center" wrapText="1"/>
    </xf>
    <xf numFmtId="0" fontId="18" fillId="0" borderId="0" xfId="21" applyFont="1" applyFill="1" applyAlignment="1">
      <alignment horizontal="left" vertical="center"/>
    </xf>
    <xf numFmtId="0" fontId="21" fillId="0" borderId="0" xfId="21" applyFont="1" applyFill="1" applyAlignment="1">
      <alignment horizontal="justify" vertical="top" wrapText="1"/>
    </xf>
    <xf numFmtId="0" fontId="19" fillId="0" borderId="0" xfId="21" applyFont="1" applyFill="1" applyAlignment="1">
      <alignment horizontal="justify" vertical="top" wrapText="1"/>
    </xf>
    <xf numFmtId="0" fontId="18" fillId="0" borderId="0" xfId="21" applyFont="1" applyFill="1" applyAlignment="1">
      <alignment horizontal="left" wrapText="1"/>
    </xf>
    <xf numFmtId="0" fontId="18" fillId="0" borderId="0" xfId="21" applyFont="1" applyFill="1" applyAlignment="1">
      <alignment horizontal="left"/>
    </xf>
    <xf numFmtId="0" fontId="23" fillId="0" borderId="0" xfId="0" applyFont="1" applyAlignment="1">
      <alignment horizontal="left" vertical="center"/>
    </xf>
    <xf numFmtId="0" fontId="23" fillId="0" borderId="9"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0" xfId="0" applyFont="1" applyAlignment="1">
      <alignment horizontal="left" vertical="top"/>
    </xf>
    <xf numFmtId="0" fontId="22" fillId="0" borderId="0" xfId="0" applyFont="1" applyAlignment="1">
      <alignment horizontal="center" vertical="center" wrapText="1"/>
    </xf>
    <xf numFmtId="0" fontId="23" fillId="0" borderId="10"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12"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13" xfId="0" applyNumberFormat="1" applyFont="1" applyBorder="1" applyAlignment="1">
      <alignment horizontal="center" vertical="center" wrapText="1"/>
    </xf>
    <xf numFmtId="0" fontId="22" fillId="0" borderId="15" xfId="0" applyFont="1" applyBorder="1" applyAlignment="1">
      <alignment horizontal="center" vertical="center" wrapText="1"/>
    </xf>
    <xf numFmtId="49" fontId="23" fillId="0" borderId="12" xfId="0" applyNumberFormat="1" applyFont="1" applyBorder="1" applyAlignment="1">
      <alignment horizontal="center" vertical="center" wrapText="1"/>
    </xf>
    <xf numFmtId="0" fontId="23" fillId="0" borderId="9" xfId="0" applyFont="1" applyBorder="1" applyAlignment="1">
      <alignment horizontal="center" vertical="center"/>
    </xf>
    <xf numFmtId="0" fontId="23" fillId="0" borderId="18" xfId="0" applyFont="1" applyBorder="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14" xfId="0" applyFont="1" applyBorder="1" applyAlignment="1">
      <alignment horizontal="center" vertical="center" wrapText="1"/>
    </xf>
    <xf numFmtId="0" fontId="22" fillId="0" borderId="0" xfId="0" applyFont="1" applyAlignment="1">
      <alignment horizontal="center" vertical="center"/>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6" fillId="0" borderId="7"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6" fillId="0" borderId="0" xfId="0" applyFont="1" applyAlignment="1">
      <alignment horizontal="justify" vertical="top"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49" fontId="23" fillId="0" borderId="24" xfId="0" applyNumberFormat="1" applyFont="1" applyBorder="1" applyAlignment="1">
      <alignment horizontal="center" vertical="center" wrapText="1"/>
    </xf>
    <xf numFmtId="49" fontId="23" fillId="0" borderId="18" xfId="0" applyNumberFormat="1" applyFont="1" applyBorder="1" applyAlignment="1">
      <alignment horizontal="center" vertical="center" wrapText="1"/>
    </xf>
    <xf numFmtId="49" fontId="23" fillId="0" borderId="25" xfId="0" applyNumberFormat="1" applyFont="1" applyBorder="1" applyAlignment="1">
      <alignment horizontal="center" vertical="center"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7"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1" xfId="0" applyFont="1" applyBorder="1" applyAlignment="1">
      <alignment horizontal="center" vertical="center" wrapText="1"/>
    </xf>
    <xf numFmtId="0" fontId="23" fillId="0" borderId="0" xfId="0" applyFont="1" applyAlignment="1">
      <alignment horizontal="justify" vertical="top" wrapText="1"/>
    </xf>
    <xf numFmtId="0" fontId="22" fillId="0" borderId="0" xfId="0" applyFont="1" applyBorder="1" applyAlignment="1">
      <alignment horizontal="center" vertical="center" wrapText="1"/>
    </xf>
    <xf numFmtId="0" fontId="39" fillId="0" borderId="0" xfId="0" applyFont="1" applyAlignment="1">
      <alignment vertical="center"/>
    </xf>
    <xf numFmtId="0" fontId="0" fillId="0" borderId="0" xfId="0" applyAlignment="1"/>
    <xf numFmtId="0" fontId="40" fillId="0" borderId="0" xfId="0" applyFont="1" applyAlignment="1">
      <alignment horizontal="center"/>
    </xf>
    <xf numFmtId="0" fontId="40" fillId="0" borderId="0" xfId="0" applyFont="1"/>
    <xf numFmtId="0" fontId="40" fillId="0" borderId="0" xfId="0" applyFont="1" applyAlignment="1">
      <alignment vertical="top"/>
    </xf>
    <xf numFmtId="0" fontId="40" fillId="0" borderId="0" xfId="0" applyFont="1" applyAlignment="1">
      <alignment wrapText="1"/>
    </xf>
    <xf numFmtId="0" fontId="39" fillId="0" borderId="0" xfId="0" applyFont="1" applyAlignment="1">
      <alignment horizontal="center" wrapText="1"/>
    </xf>
    <xf numFmtId="0" fontId="0" fillId="0" borderId="0" xfId="0" applyAlignment="1">
      <alignment wrapText="1"/>
    </xf>
    <xf numFmtId="0" fontId="29" fillId="0" borderId="0" xfId="0" applyFont="1" applyAlignment="1">
      <alignment vertical="center"/>
    </xf>
    <xf numFmtId="0" fontId="40" fillId="0" borderId="0" xfId="0" applyFont="1" applyAlignment="1"/>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9" fillId="0" borderId="0" xfId="0" applyFont="1" applyAlignment="1"/>
    <xf numFmtId="0" fontId="29" fillId="0" borderId="0" xfId="0" applyFont="1" applyAlignment="1">
      <alignment horizontal="center"/>
    </xf>
    <xf numFmtId="0" fontId="0" fillId="0" borderId="0" xfId="0" applyAlignment="1"/>
    <xf numFmtId="0" fontId="2" fillId="4" borderId="0" xfId="3" applyFont="1" applyFill="1" applyAlignment="1">
      <alignment horizontal="center" vertical="center" wrapText="1"/>
    </xf>
  </cellXfs>
  <cellStyles count="23">
    <cellStyle name="Prozent 2" xfId="2"/>
    <cellStyle name="Prozent 3" xfId="20"/>
    <cellStyle name="Standard" xfId="0" builtinId="0"/>
    <cellStyle name="Standard 10" xfId="10"/>
    <cellStyle name="Standard 11" xfId="11"/>
    <cellStyle name="Standard 12" xfId="12"/>
    <cellStyle name="Standard 13" xfId="13"/>
    <cellStyle name="Standard 14" xfId="14"/>
    <cellStyle name="Standard 15" xfId="15"/>
    <cellStyle name="Standard 16" xfId="16"/>
    <cellStyle name="Standard 17" xfId="17"/>
    <cellStyle name="Standard 18" xfId="18"/>
    <cellStyle name="Standard 19" xfId="19"/>
    <cellStyle name="Standard 2" xfId="1"/>
    <cellStyle name="Standard 2 2" xfId="21"/>
    <cellStyle name="Standard 20" xfId="22"/>
    <cellStyle name="Standard 3" xfId="3"/>
    <cellStyle name="Standard 4" xfId="4"/>
    <cellStyle name="Standard 5" xfId="5"/>
    <cellStyle name="Standard 6" xfId="6"/>
    <cellStyle name="Standard 7" xfId="7"/>
    <cellStyle name="Standard 8" xfId="8"/>
    <cellStyle name="Standard 9" xfId="9"/>
  </cellStyles>
  <dxfs count="13">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s>
  <tableStyles count="0" defaultTableStyle="TableStyleMedium2" defaultPivotStyle="PivotStyleLight16"/>
  <colors>
    <mruColors>
      <color rgb="FF3366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90437476903833E-2"/>
          <c:y val="0.16798414030210346"/>
          <c:w val="0.84427219799737696"/>
          <c:h val="0.5670236982087733"/>
        </c:manualLayout>
      </c:layout>
      <c:lineChart>
        <c:grouping val="standard"/>
        <c:varyColors val="0"/>
        <c:ser>
          <c:idx val="0"/>
          <c:order val="0"/>
          <c:tx>
            <c:strRef>
              <c:f>'Daten Grafik (1)'!$C$4</c:f>
              <c:strCache>
                <c:ptCount val="1"/>
                <c:pt idx="0">
                  <c:v>Ankünfte</c:v>
                </c:pt>
              </c:strCache>
            </c:strRef>
          </c:tx>
          <c:spPr>
            <a:ln>
              <a:solidFill>
                <a:srgbClr val="008000"/>
              </a:solidFill>
            </a:ln>
          </c:spPr>
          <c:marker>
            <c:symbol val="none"/>
          </c:marker>
          <c:cat>
            <c:multiLvlStrRef>
              <c:f>'Daten Grafik (1)'!$A$5:$B$19</c:f>
              <c:multiLvlStrCache>
                <c:ptCount val="15"/>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lvl>
                <c:lvl>
                  <c:pt idx="0">
                    <c:v>2020</c:v>
                  </c:pt>
                  <c:pt idx="12">
                    <c:v>2021</c:v>
                  </c:pt>
                </c:lvl>
              </c:multiLvlStrCache>
            </c:multiLvlStrRef>
          </c:cat>
          <c:val>
            <c:numRef>
              <c:f>'Daten Grafik (1)'!$C$5:$C$19</c:f>
              <c:numCache>
                <c:formatCode>0</c:formatCode>
                <c:ptCount val="15"/>
                <c:pt idx="0">
                  <c:v>212.22200000000001</c:v>
                </c:pt>
                <c:pt idx="1">
                  <c:v>231.072</c:v>
                </c:pt>
                <c:pt idx="2">
                  <c:v>109.785</c:v>
                </c:pt>
                <c:pt idx="3">
                  <c:v>19.117000000000001</c:v>
                </c:pt>
                <c:pt idx="4">
                  <c:v>77.394000000000005</c:v>
                </c:pt>
                <c:pt idx="5">
                  <c:v>182.727</c:v>
                </c:pt>
                <c:pt idx="6">
                  <c:v>268.11599999999999</c:v>
                </c:pt>
                <c:pt idx="7">
                  <c:v>296.40600000000001</c:v>
                </c:pt>
                <c:pt idx="8">
                  <c:v>322.99599999999998</c:v>
                </c:pt>
                <c:pt idx="9">
                  <c:v>313.161</c:v>
                </c:pt>
                <c:pt idx="10">
                  <c:v>54.561999999999998</c:v>
                </c:pt>
                <c:pt idx="11">
                  <c:v>35.268000000000001</c:v>
                </c:pt>
                <c:pt idx="12">
                  <c:v>33.667000000000002</c:v>
                </c:pt>
                <c:pt idx="13">
                  <c:v>36.802999999999997</c:v>
                </c:pt>
                <c:pt idx="14">
                  <c:v>50.155000000000001</c:v>
                </c:pt>
              </c:numCache>
            </c:numRef>
          </c:val>
          <c:smooth val="0"/>
          <c:extLst>
            <c:ext xmlns:c16="http://schemas.microsoft.com/office/drawing/2014/chart" uri="{C3380CC4-5D6E-409C-BE32-E72D297353CC}">
              <c16:uniqueId val="{00000000-8B91-47C7-8359-9F01CB9638A2}"/>
            </c:ext>
          </c:extLst>
        </c:ser>
        <c:ser>
          <c:idx val="1"/>
          <c:order val="1"/>
          <c:tx>
            <c:strRef>
              <c:f>'Daten Grafik (1)'!$D$4</c:f>
              <c:strCache>
                <c:ptCount val="1"/>
                <c:pt idx="0">
                  <c:v>Übernachtungen</c:v>
                </c:pt>
              </c:strCache>
            </c:strRef>
          </c:tx>
          <c:spPr>
            <a:ln>
              <a:solidFill>
                <a:srgbClr val="3366FF"/>
              </a:solidFill>
            </a:ln>
          </c:spPr>
          <c:marker>
            <c:symbol val="none"/>
          </c:marker>
          <c:cat>
            <c:multiLvlStrRef>
              <c:f>'Daten Grafik (1)'!$A$5:$B$19</c:f>
              <c:multiLvlStrCache>
                <c:ptCount val="15"/>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lvl>
                <c:lvl>
                  <c:pt idx="0">
                    <c:v>2020</c:v>
                  </c:pt>
                  <c:pt idx="12">
                    <c:v>2021</c:v>
                  </c:pt>
                </c:lvl>
              </c:multiLvlStrCache>
            </c:multiLvlStrRef>
          </c:cat>
          <c:val>
            <c:numRef>
              <c:f>'Daten Grafik (1)'!$D$5:$D$19</c:f>
              <c:numCache>
                <c:formatCode>0</c:formatCode>
                <c:ptCount val="15"/>
                <c:pt idx="0">
                  <c:v>553.41099999999994</c:v>
                </c:pt>
                <c:pt idx="1">
                  <c:v>625.62699999999995</c:v>
                </c:pt>
                <c:pt idx="2">
                  <c:v>355.46300000000002</c:v>
                </c:pt>
                <c:pt idx="3">
                  <c:v>113.098</c:v>
                </c:pt>
                <c:pt idx="4">
                  <c:v>246.00299999999999</c:v>
                </c:pt>
                <c:pt idx="5">
                  <c:v>486.34699999999998</c:v>
                </c:pt>
                <c:pt idx="6">
                  <c:v>749.428</c:v>
                </c:pt>
                <c:pt idx="7">
                  <c:v>837.38499999999999</c:v>
                </c:pt>
                <c:pt idx="8">
                  <c:v>843.34100000000001</c:v>
                </c:pt>
                <c:pt idx="9">
                  <c:v>886.62699999999995</c:v>
                </c:pt>
                <c:pt idx="10">
                  <c:v>245.48400000000001</c:v>
                </c:pt>
                <c:pt idx="11">
                  <c:v>172.89400000000001</c:v>
                </c:pt>
                <c:pt idx="12">
                  <c:v>173.73099999999999</c:v>
                </c:pt>
                <c:pt idx="13">
                  <c:v>184.81100000000001</c:v>
                </c:pt>
                <c:pt idx="14">
                  <c:v>227.714</c:v>
                </c:pt>
              </c:numCache>
            </c:numRef>
          </c:val>
          <c:smooth val="0"/>
          <c:extLst>
            <c:ext xmlns:c16="http://schemas.microsoft.com/office/drawing/2014/chart" uri="{C3380CC4-5D6E-409C-BE32-E72D297353CC}">
              <c16:uniqueId val="{00000001-8B91-47C7-8359-9F01CB9638A2}"/>
            </c:ext>
          </c:extLst>
        </c:ser>
        <c:dLbls>
          <c:showLegendKey val="0"/>
          <c:showVal val="0"/>
          <c:showCatName val="0"/>
          <c:showSerName val="0"/>
          <c:showPercent val="0"/>
          <c:showBubbleSize val="0"/>
        </c:dLbls>
        <c:smooth val="0"/>
        <c:axId val="98006144"/>
        <c:axId val="98007680"/>
      </c:lineChart>
      <c:catAx>
        <c:axId val="98006144"/>
        <c:scaling>
          <c:orientation val="minMax"/>
        </c:scaling>
        <c:delete val="0"/>
        <c:axPos val="b"/>
        <c:numFmt formatCode="General" sourceLinked="0"/>
        <c:majorTickMark val="out"/>
        <c:minorTickMark val="in"/>
        <c:tickLblPos val="nextTo"/>
        <c:crossAx val="98007680"/>
        <c:crosses val="autoZero"/>
        <c:auto val="1"/>
        <c:lblAlgn val="ctr"/>
        <c:lblOffset val="100"/>
        <c:noMultiLvlLbl val="0"/>
      </c:catAx>
      <c:valAx>
        <c:axId val="98007680"/>
        <c:scaling>
          <c:orientation val="minMax"/>
        </c:scaling>
        <c:delete val="0"/>
        <c:axPos val="l"/>
        <c:majorGridlines/>
        <c:numFmt formatCode="0" sourceLinked="1"/>
        <c:majorTickMark val="none"/>
        <c:minorTickMark val="none"/>
        <c:tickLblPos val="nextTo"/>
        <c:crossAx val="98006144"/>
        <c:crosses val="autoZero"/>
        <c:crossBetween val="between"/>
      </c:valAx>
      <c:spPr>
        <a:ln>
          <a:solidFill>
            <a:schemeClr val="tx1"/>
          </a:solidFill>
        </a:ln>
      </c:spPr>
    </c:plotArea>
    <c:legend>
      <c:legendPos val="r"/>
      <c:layout>
        <c:manualLayout>
          <c:xMode val="edge"/>
          <c:yMode val="edge"/>
          <c:x val="0.25281484218804778"/>
          <c:y val="0.86116922156235964"/>
          <c:w val="0.51373148753517728"/>
          <c:h val="7.4375964175984702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8.3940973205687414E-2"/>
          <c:y val="0.24196531508327815"/>
          <c:w val="0.52208132211321689"/>
          <c:h val="0.5478386548929961"/>
        </c:manualLayout>
      </c:layout>
      <c:pieChart>
        <c:varyColors val="1"/>
        <c:ser>
          <c:idx val="0"/>
          <c:order val="0"/>
          <c:tx>
            <c:strRef>
              <c:f>'Daten Grafik (1)'!$C$32</c:f>
              <c:strCache>
                <c:ptCount val="1"/>
              </c:strCache>
            </c:strRef>
          </c:tx>
          <c:spPr>
            <a:ln>
              <a:solidFill>
                <a:schemeClr val="accent3">
                  <a:lumMod val="75000"/>
                </a:schemeClr>
              </a:solidFill>
            </a:ln>
          </c:spPr>
          <c:dPt>
            <c:idx val="0"/>
            <c:bubble3D val="0"/>
            <c:spPr>
              <a:solidFill>
                <a:srgbClr val="FFFF00"/>
              </a:solidFill>
              <a:ln>
                <a:solidFill>
                  <a:schemeClr val="accent3">
                    <a:lumMod val="75000"/>
                  </a:schemeClr>
                </a:solidFill>
              </a:ln>
            </c:spPr>
            <c:extLst>
              <c:ext xmlns:c16="http://schemas.microsoft.com/office/drawing/2014/chart" uri="{C3380CC4-5D6E-409C-BE32-E72D297353CC}">
                <c16:uniqueId val="{00000001-6CCF-472E-BAC6-032ECAE7F1D6}"/>
              </c:ext>
            </c:extLst>
          </c:dPt>
          <c:dPt>
            <c:idx val="1"/>
            <c:bubble3D val="0"/>
            <c:spPr>
              <a:solidFill>
                <a:schemeClr val="bg1">
                  <a:lumMod val="65000"/>
                </a:schemeClr>
              </a:solidFill>
              <a:ln>
                <a:solidFill>
                  <a:schemeClr val="accent3">
                    <a:lumMod val="75000"/>
                  </a:schemeClr>
                </a:solidFill>
              </a:ln>
            </c:spPr>
            <c:extLst>
              <c:ext xmlns:c16="http://schemas.microsoft.com/office/drawing/2014/chart" uri="{C3380CC4-5D6E-409C-BE32-E72D297353CC}">
                <c16:uniqueId val="{00000003-6CCF-472E-BAC6-032ECAE7F1D6}"/>
              </c:ext>
            </c:extLst>
          </c:dPt>
          <c:dPt>
            <c:idx val="2"/>
            <c:bubble3D val="0"/>
            <c:spPr>
              <a:solidFill>
                <a:schemeClr val="accent1">
                  <a:lumMod val="60000"/>
                  <a:lumOff val="40000"/>
                </a:schemeClr>
              </a:solidFill>
              <a:ln>
                <a:solidFill>
                  <a:schemeClr val="accent3">
                    <a:lumMod val="75000"/>
                  </a:schemeClr>
                </a:solidFill>
              </a:ln>
            </c:spPr>
            <c:extLst>
              <c:ext xmlns:c16="http://schemas.microsoft.com/office/drawing/2014/chart" uri="{C3380CC4-5D6E-409C-BE32-E72D297353CC}">
                <c16:uniqueId val="{00000005-6CCF-472E-BAC6-032ECAE7F1D6}"/>
              </c:ext>
            </c:extLst>
          </c:dPt>
          <c:dPt>
            <c:idx val="3"/>
            <c:bubble3D val="0"/>
            <c:spPr>
              <a:solidFill>
                <a:srgbClr val="FFC000"/>
              </a:solidFill>
              <a:ln>
                <a:solidFill>
                  <a:schemeClr val="accent3">
                    <a:lumMod val="75000"/>
                  </a:schemeClr>
                </a:solidFill>
              </a:ln>
            </c:spPr>
            <c:extLst>
              <c:ext xmlns:c16="http://schemas.microsoft.com/office/drawing/2014/chart" uri="{C3380CC4-5D6E-409C-BE32-E72D297353CC}">
                <c16:uniqueId val="{00000007-6CCF-472E-BAC6-032ECAE7F1D6}"/>
              </c:ext>
            </c:extLst>
          </c:dPt>
          <c:dPt>
            <c:idx val="4"/>
            <c:bubble3D val="0"/>
            <c:spPr>
              <a:solidFill>
                <a:schemeClr val="tx1"/>
              </a:solidFill>
              <a:ln>
                <a:solidFill>
                  <a:schemeClr val="accent3">
                    <a:lumMod val="75000"/>
                  </a:schemeClr>
                </a:solidFill>
              </a:ln>
            </c:spPr>
            <c:extLst>
              <c:ext xmlns:c16="http://schemas.microsoft.com/office/drawing/2014/chart" uri="{C3380CC4-5D6E-409C-BE32-E72D297353CC}">
                <c16:uniqueId val="{00000009-6CCF-472E-BAC6-032ECAE7F1D6}"/>
              </c:ext>
            </c:extLst>
          </c:dPt>
          <c:dPt>
            <c:idx val="5"/>
            <c:bubble3D val="0"/>
            <c:spPr>
              <a:solidFill>
                <a:srgbClr val="FF0000"/>
              </a:solidFill>
              <a:ln>
                <a:solidFill>
                  <a:schemeClr val="accent3">
                    <a:lumMod val="75000"/>
                  </a:schemeClr>
                </a:solidFill>
              </a:ln>
            </c:spPr>
            <c:extLst>
              <c:ext xmlns:c16="http://schemas.microsoft.com/office/drawing/2014/chart" uri="{C3380CC4-5D6E-409C-BE32-E72D297353CC}">
                <c16:uniqueId val="{0000000B-6CCF-472E-BAC6-032ECAE7F1D6}"/>
              </c:ext>
            </c:extLst>
          </c:dPt>
          <c:dPt>
            <c:idx val="6"/>
            <c:bubble3D val="0"/>
            <c:spPr>
              <a:solidFill>
                <a:schemeClr val="accent6">
                  <a:lumMod val="60000"/>
                  <a:lumOff val="40000"/>
                </a:schemeClr>
              </a:solidFill>
              <a:ln>
                <a:solidFill>
                  <a:schemeClr val="accent3">
                    <a:lumMod val="75000"/>
                  </a:schemeClr>
                </a:solidFill>
              </a:ln>
            </c:spPr>
            <c:extLst>
              <c:ext xmlns:c16="http://schemas.microsoft.com/office/drawing/2014/chart" uri="{C3380CC4-5D6E-409C-BE32-E72D297353CC}">
                <c16:uniqueId val="{0000000D-6CCF-472E-BAC6-032ECAE7F1D6}"/>
              </c:ext>
            </c:extLst>
          </c:dPt>
          <c:dPt>
            <c:idx val="7"/>
            <c:bubble3D val="0"/>
            <c:spPr>
              <a:solidFill>
                <a:srgbClr val="008000"/>
              </a:solidFill>
              <a:ln>
                <a:solidFill>
                  <a:schemeClr val="accent3">
                    <a:lumMod val="75000"/>
                  </a:schemeClr>
                </a:solidFill>
              </a:ln>
            </c:spPr>
            <c:extLst>
              <c:ext xmlns:c16="http://schemas.microsoft.com/office/drawing/2014/chart" uri="{C3380CC4-5D6E-409C-BE32-E72D297353CC}">
                <c16:uniqueId val="{0000000F-6CCF-472E-BAC6-032ECAE7F1D6}"/>
              </c:ext>
            </c:extLst>
          </c:dPt>
          <c:dPt>
            <c:idx val="8"/>
            <c:bubble3D val="0"/>
            <c:spPr>
              <a:solidFill>
                <a:schemeClr val="accent2"/>
              </a:solidFill>
              <a:ln>
                <a:solidFill>
                  <a:schemeClr val="accent3">
                    <a:lumMod val="75000"/>
                  </a:schemeClr>
                </a:solidFill>
              </a:ln>
            </c:spPr>
            <c:extLst>
              <c:ext xmlns:c16="http://schemas.microsoft.com/office/drawing/2014/chart" uri="{C3380CC4-5D6E-409C-BE32-E72D297353CC}">
                <c16:uniqueId val="{00000011-6CCF-472E-BAC6-032ECAE7F1D6}"/>
              </c:ext>
            </c:extLst>
          </c:dPt>
          <c:dPt>
            <c:idx val="9"/>
            <c:bubble3D val="0"/>
            <c:spPr>
              <a:solidFill>
                <a:schemeClr val="accent1"/>
              </a:solidFill>
              <a:ln>
                <a:solidFill>
                  <a:schemeClr val="accent3">
                    <a:lumMod val="75000"/>
                  </a:schemeClr>
                </a:solidFill>
              </a:ln>
            </c:spPr>
            <c:extLst>
              <c:ext xmlns:c16="http://schemas.microsoft.com/office/drawing/2014/chart" uri="{C3380CC4-5D6E-409C-BE32-E72D297353CC}">
                <c16:uniqueId val="{00000013-6CCF-472E-BAC6-032ECAE7F1D6}"/>
              </c:ext>
            </c:extLst>
          </c:dPt>
          <c:dPt>
            <c:idx val="10"/>
            <c:bubble3D val="0"/>
            <c:spPr>
              <a:solidFill>
                <a:schemeClr val="accent3">
                  <a:lumMod val="60000"/>
                  <a:lumOff val="40000"/>
                </a:schemeClr>
              </a:solidFill>
              <a:ln>
                <a:solidFill>
                  <a:schemeClr val="accent3">
                    <a:lumMod val="75000"/>
                  </a:schemeClr>
                </a:solidFill>
              </a:ln>
            </c:spPr>
            <c:extLst>
              <c:ext xmlns:c16="http://schemas.microsoft.com/office/drawing/2014/chart" uri="{C3380CC4-5D6E-409C-BE32-E72D297353CC}">
                <c16:uniqueId val="{00000015-6CCF-472E-BAC6-032ECAE7F1D6}"/>
              </c:ext>
            </c:extLst>
          </c:dPt>
          <c:dLbls>
            <c:dLbl>
              <c:idx val="5"/>
              <c:layout>
                <c:manualLayout>
                  <c:x val="-1.9288728149487643E-2"/>
                  <c:y val="5.0600885515495594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6CCF-472E-BAC6-032ECAE7F1D6}"/>
                </c:ext>
              </c:extLst>
            </c:dLbl>
            <c:numFmt formatCode="0.0%" sourceLinked="0"/>
            <c:spPr>
              <a:noFill/>
              <a:ln>
                <a:noFill/>
              </a:ln>
              <a:effectLst/>
            </c:spPr>
            <c:txPr>
              <a:bodyPr rot="0" vert="horz" anchor="t" anchorCtr="0"/>
              <a:lstStyle/>
              <a:p>
                <a:pPr>
                  <a:defRPr sz="800" baseline="0"/>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'Daten Grafik (1)'!$B$33:$B$40</c:f>
              <c:strCache>
                <c:ptCount val="8"/>
                <c:pt idx="0">
                  <c:v>Hotels (ohne Hotels garnis)</c:v>
                </c:pt>
                <c:pt idx="1">
                  <c:v>Hotels garnis</c:v>
                </c:pt>
                <c:pt idx="2">
                  <c:v>Gasthöfe</c:v>
                </c:pt>
                <c:pt idx="3">
                  <c:v>Pensionen</c:v>
                </c:pt>
                <c:pt idx="4">
                  <c:v>Campingplätze               </c:v>
                </c:pt>
                <c:pt idx="5">
                  <c:v>Ferienunterkünfte u. ähnl. Beherbergungsstätten</c:v>
                </c:pt>
                <c:pt idx="6">
                  <c:v>Vorsorge- u. Rehabilitationskliniken</c:v>
                </c:pt>
                <c:pt idx="7">
                  <c:v>Schulungsheime</c:v>
                </c:pt>
              </c:strCache>
            </c:strRef>
          </c:cat>
          <c:val>
            <c:numRef>
              <c:f>'Daten Grafik (1)'!$C$33:$C$40</c:f>
              <c:numCache>
                <c:formatCode>#\ ###\ ##0;\-#\ ###\ ##0;\-</c:formatCode>
                <c:ptCount val="8"/>
                <c:pt idx="0">
                  <c:v>53447</c:v>
                </c:pt>
                <c:pt idx="1">
                  <c:v>15369</c:v>
                </c:pt>
                <c:pt idx="2">
                  <c:v>13330</c:v>
                </c:pt>
                <c:pt idx="3">
                  <c:v>12337</c:v>
                </c:pt>
                <c:pt idx="4">
                  <c:v>199</c:v>
                </c:pt>
                <c:pt idx="5">
                  <c:v>7197</c:v>
                </c:pt>
                <c:pt idx="6">
                  <c:v>125114</c:v>
                </c:pt>
                <c:pt idx="7">
                  <c:v>920</c:v>
                </c:pt>
              </c:numCache>
            </c:numRef>
          </c:val>
          <c:extLst>
            <c:ext xmlns:c16="http://schemas.microsoft.com/office/drawing/2014/chart" uri="{C3380CC4-5D6E-409C-BE32-E72D297353CC}">
              <c16:uniqueId val="{00000016-6CCF-472E-BAC6-032ECAE7F1D6}"/>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8092627662048577"/>
          <c:y val="0.16747781293693428"/>
          <c:w val="0.30708338672855767"/>
          <c:h val="0.70485755635685721"/>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3. Übernachtungen in Beherbergungsstätten und auf Campingplätzen  im März 2021 nach Reisegebieten</a:t>
            </a:r>
          </a:p>
        </c:rich>
      </c:tx>
      <c:layout>
        <c:manualLayout>
          <c:xMode val="edge"/>
          <c:yMode val="edge"/>
          <c:x val="0.11609958549045929"/>
          <c:y val="2.2792022792022793E-2"/>
        </c:manualLayout>
      </c:layout>
      <c:overlay val="0"/>
    </c:title>
    <c:autoTitleDeleted val="0"/>
    <c:plotArea>
      <c:layout>
        <c:manualLayout>
          <c:layoutTarget val="inner"/>
          <c:xMode val="edge"/>
          <c:yMode val="edge"/>
          <c:x val="8.567562514810291E-2"/>
          <c:y val="0.28547524508154432"/>
          <c:w val="0.5088500545574417"/>
          <c:h val="0.57517464163133458"/>
        </c:manualLayout>
      </c:layout>
      <c:pieChart>
        <c:varyColors val="1"/>
        <c:ser>
          <c:idx val="0"/>
          <c:order val="0"/>
          <c:tx>
            <c:strRef>
              <c:f>'Daten Grafik (2)'!$B$3</c:f>
              <c:strCache>
                <c:ptCount val="1"/>
                <c:pt idx="0">
                  <c:v>Übernachtungen</c:v>
                </c:pt>
              </c:strCache>
            </c:strRef>
          </c:tx>
          <c:spPr>
            <a:ln>
              <a:solidFill>
                <a:schemeClr val="accent6"/>
              </a:solidFill>
            </a:ln>
          </c:spPr>
          <c:dPt>
            <c:idx val="0"/>
            <c:bubble3D val="0"/>
            <c:spPr>
              <a:solidFill>
                <a:srgbClr val="FFC000"/>
              </a:solidFill>
              <a:ln>
                <a:solidFill>
                  <a:schemeClr val="accent6"/>
                </a:solidFill>
              </a:ln>
            </c:spPr>
            <c:extLst>
              <c:ext xmlns:c16="http://schemas.microsoft.com/office/drawing/2014/chart" uri="{C3380CC4-5D6E-409C-BE32-E72D297353CC}">
                <c16:uniqueId val="{00000001-1815-46CE-B01D-EE9B3F0CF7DE}"/>
              </c:ext>
            </c:extLst>
          </c:dPt>
          <c:dPt>
            <c:idx val="1"/>
            <c:bubble3D val="0"/>
            <c:spPr>
              <a:solidFill>
                <a:schemeClr val="accent3">
                  <a:lumMod val="50000"/>
                </a:schemeClr>
              </a:solidFill>
              <a:ln>
                <a:solidFill>
                  <a:schemeClr val="accent6"/>
                </a:solidFill>
              </a:ln>
            </c:spPr>
            <c:extLst>
              <c:ext xmlns:c16="http://schemas.microsoft.com/office/drawing/2014/chart" uri="{C3380CC4-5D6E-409C-BE32-E72D297353CC}">
                <c16:uniqueId val="{00000003-1815-46CE-B01D-EE9B3F0CF7DE}"/>
              </c:ext>
            </c:extLst>
          </c:dPt>
          <c:dPt>
            <c:idx val="2"/>
            <c:bubble3D val="0"/>
            <c:spPr>
              <a:solidFill>
                <a:schemeClr val="tx2">
                  <a:lumMod val="60000"/>
                  <a:lumOff val="40000"/>
                </a:schemeClr>
              </a:solidFill>
              <a:ln>
                <a:solidFill>
                  <a:schemeClr val="accent6"/>
                </a:solidFill>
              </a:ln>
            </c:spPr>
            <c:extLst>
              <c:ext xmlns:c16="http://schemas.microsoft.com/office/drawing/2014/chart" uri="{C3380CC4-5D6E-409C-BE32-E72D297353CC}">
                <c16:uniqueId val="{00000005-1815-46CE-B01D-EE9B3F0CF7DE}"/>
              </c:ext>
            </c:extLst>
          </c:dPt>
          <c:dPt>
            <c:idx val="3"/>
            <c:bubble3D val="0"/>
            <c:spPr>
              <a:solidFill>
                <a:srgbClr val="7030A0"/>
              </a:solidFill>
              <a:ln>
                <a:solidFill>
                  <a:schemeClr val="accent6"/>
                </a:solidFill>
              </a:ln>
            </c:spPr>
            <c:extLst>
              <c:ext xmlns:c16="http://schemas.microsoft.com/office/drawing/2014/chart" uri="{C3380CC4-5D6E-409C-BE32-E72D297353CC}">
                <c16:uniqueId val="{00000007-1815-46CE-B01D-EE9B3F0CF7DE}"/>
              </c:ext>
            </c:extLst>
          </c:dPt>
          <c:dPt>
            <c:idx val="4"/>
            <c:bubble3D val="0"/>
            <c:spPr>
              <a:solidFill>
                <a:schemeClr val="tx2">
                  <a:lumMod val="40000"/>
                  <a:lumOff val="60000"/>
                </a:schemeClr>
              </a:solidFill>
              <a:ln>
                <a:solidFill>
                  <a:schemeClr val="accent6"/>
                </a:solidFill>
              </a:ln>
            </c:spPr>
            <c:extLst>
              <c:ext xmlns:c16="http://schemas.microsoft.com/office/drawing/2014/chart" uri="{C3380CC4-5D6E-409C-BE32-E72D297353CC}">
                <c16:uniqueId val="{00000009-1815-46CE-B01D-EE9B3F0CF7DE}"/>
              </c:ext>
            </c:extLst>
          </c:dPt>
          <c:dPt>
            <c:idx val="6"/>
            <c:bubble3D val="0"/>
            <c:spPr>
              <a:solidFill>
                <a:schemeClr val="bg1">
                  <a:lumMod val="85000"/>
                </a:schemeClr>
              </a:solidFill>
              <a:ln>
                <a:solidFill>
                  <a:schemeClr val="accent6"/>
                </a:solidFill>
              </a:ln>
            </c:spPr>
            <c:extLst>
              <c:ext xmlns:c16="http://schemas.microsoft.com/office/drawing/2014/chart" uri="{C3380CC4-5D6E-409C-BE32-E72D297353CC}">
                <c16:uniqueId val="{0000000B-1815-46CE-B01D-EE9B3F0CF7DE}"/>
              </c:ext>
            </c:extLst>
          </c:dPt>
          <c:dPt>
            <c:idx val="7"/>
            <c:bubble3D val="0"/>
            <c:spPr>
              <a:solidFill>
                <a:srgbClr val="FFFF00"/>
              </a:solidFill>
              <a:ln>
                <a:solidFill>
                  <a:schemeClr val="accent6"/>
                </a:solidFill>
              </a:ln>
            </c:spPr>
            <c:extLst>
              <c:ext xmlns:c16="http://schemas.microsoft.com/office/drawing/2014/chart" uri="{C3380CC4-5D6E-409C-BE32-E72D297353CC}">
                <c16:uniqueId val="{0000000D-1815-46CE-B01D-EE9B3F0CF7DE}"/>
              </c:ext>
            </c:extLst>
          </c:dPt>
          <c:dPt>
            <c:idx val="8"/>
            <c:bubble3D val="0"/>
            <c:spPr>
              <a:solidFill>
                <a:schemeClr val="accent3"/>
              </a:solidFill>
              <a:ln>
                <a:solidFill>
                  <a:schemeClr val="accent6"/>
                </a:solidFill>
              </a:ln>
            </c:spPr>
            <c:extLst>
              <c:ext xmlns:c16="http://schemas.microsoft.com/office/drawing/2014/chart" uri="{C3380CC4-5D6E-409C-BE32-E72D297353CC}">
                <c16:uniqueId val="{0000000F-1815-46CE-B01D-EE9B3F0CF7DE}"/>
              </c:ext>
            </c:extLst>
          </c:dPt>
          <c:dLbls>
            <c:dLbl>
              <c:idx val="8"/>
              <c:layout>
                <c:manualLayout>
                  <c:x val="1.2532929950943488E-3"/>
                  <c:y val="-2.9028422729210131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1815-46CE-B01D-EE9B3F0CF7DE}"/>
                </c:ext>
              </c:extLst>
            </c:dLbl>
            <c:numFmt formatCode="0.0%" sourceLinked="0"/>
            <c:spPr>
              <a:noFill/>
              <a:ln>
                <a:noFill/>
              </a:ln>
              <a:effectLst/>
            </c:spPr>
            <c:txPr>
              <a:bodyPr/>
              <a:lstStyle/>
              <a:p>
                <a:pPr>
                  <a:defRPr sz="800" baseline="0"/>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'Daten Grafik (2)'!$A$4:$A$12</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(2)'!$B$4:$B$12</c:f>
              <c:numCache>
                <c:formatCode>#\ ###\ ##0;\-#\ ###\ ##0;\-</c:formatCode>
                <c:ptCount val="9"/>
                <c:pt idx="0">
                  <c:v>12253</c:v>
                </c:pt>
                <c:pt idx="1">
                  <c:v>10398</c:v>
                </c:pt>
                <c:pt idx="2">
                  <c:v>14021</c:v>
                </c:pt>
                <c:pt idx="3">
                  <c:v>15420</c:v>
                </c:pt>
                <c:pt idx="4">
                  <c:v>32438</c:v>
                </c:pt>
                <c:pt idx="5">
                  <c:v>23254</c:v>
                </c:pt>
                <c:pt idx="6">
                  <c:v>8932</c:v>
                </c:pt>
                <c:pt idx="7">
                  <c:v>87077</c:v>
                </c:pt>
                <c:pt idx="8">
                  <c:v>24120</c:v>
                </c:pt>
              </c:numCache>
            </c:numRef>
          </c:val>
          <c:extLst>
            <c:ext xmlns:c16="http://schemas.microsoft.com/office/drawing/2014/chart" uri="{C3380CC4-5D6E-409C-BE32-E72D297353CC}">
              <c16:uniqueId val="{00000010-1815-46CE-B01D-EE9B3F0CF7DE}"/>
            </c:ext>
          </c:extLst>
        </c:ser>
        <c:dLbls>
          <c:showLegendKey val="0"/>
          <c:showVal val="0"/>
          <c:showCatName val="0"/>
          <c:showSerName val="0"/>
          <c:showPercent val="0"/>
          <c:showBubbleSize val="0"/>
          <c:showLeaderLines val="0"/>
        </c:dLbls>
        <c:firstSliceAng val="0"/>
      </c:pieChart>
    </c:plotArea>
    <c:legend>
      <c:legendPos val="r"/>
      <c:layout>
        <c:manualLayout>
          <c:xMode val="edge"/>
          <c:yMode val="edge"/>
          <c:x val="0.66994570085256144"/>
          <c:y val="0.12855460037549238"/>
          <c:w val="0.32287296924807518"/>
          <c:h val="0.81254735013179558"/>
        </c:manualLayout>
      </c:layout>
      <c:overlay val="0"/>
      <c:txPr>
        <a:bodyPr/>
        <a:lstStyle/>
        <a:p>
          <a:pPr>
            <a:defRPr sz="900" baseline="0"/>
          </a:pPr>
          <a:endParaRPr lang="de-DE"/>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309682390618601"/>
          <c:y val="0.12242182302062542"/>
          <c:w val="0.68126129554965276"/>
          <c:h val="0.70977603847423254"/>
        </c:manualLayout>
      </c:layout>
      <c:barChart>
        <c:barDir val="bar"/>
        <c:grouping val="clustered"/>
        <c:varyColors val="0"/>
        <c:ser>
          <c:idx val="0"/>
          <c:order val="0"/>
          <c:tx>
            <c:strRef>
              <c:f>'Daten Grafik (2)'!$B$17</c:f>
              <c:strCache>
                <c:ptCount val="1"/>
                <c:pt idx="0">
                  <c:v>Ankünfte</c:v>
                </c:pt>
              </c:strCache>
            </c:strRef>
          </c:tx>
          <c:spPr>
            <a:solidFill>
              <a:srgbClr val="008000"/>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(2)'!$B$18:$B$26</c:f>
              <c:numCache>
                <c:formatCode>0.0;\-0.0;\-</c:formatCode>
                <c:ptCount val="9"/>
                <c:pt idx="0">
                  <c:v>-45.426961421759898</c:v>
                </c:pt>
                <c:pt idx="1">
                  <c:v>-58.933649289099499</c:v>
                </c:pt>
                <c:pt idx="2">
                  <c:v>-54.709800190294999</c:v>
                </c:pt>
                <c:pt idx="3">
                  <c:v>-51.377091377091404</c:v>
                </c:pt>
                <c:pt idx="4">
                  <c:v>-55.833627961008098</c:v>
                </c:pt>
                <c:pt idx="5">
                  <c:v>-38.321596244131499</c:v>
                </c:pt>
                <c:pt idx="6">
                  <c:v>-27.852406053392301</c:v>
                </c:pt>
                <c:pt idx="7">
                  <c:v>-60.174693745098601</c:v>
                </c:pt>
                <c:pt idx="8">
                  <c:v>-53.975965226284799</c:v>
                </c:pt>
              </c:numCache>
            </c:numRef>
          </c:val>
          <c:extLst>
            <c:ext xmlns:c16="http://schemas.microsoft.com/office/drawing/2014/chart" uri="{C3380CC4-5D6E-409C-BE32-E72D297353CC}">
              <c16:uniqueId val="{00000000-8CAB-4C0C-B66A-CD59D4C9C944}"/>
            </c:ext>
          </c:extLst>
        </c:ser>
        <c:ser>
          <c:idx val="1"/>
          <c:order val="1"/>
          <c:tx>
            <c:strRef>
              <c:f>'Daten Grafik (2)'!$C$17</c:f>
              <c:strCache>
                <c:ptCount val="1"/>
                <c:pt idx="0">
                  <c:v>Übernachtungen</c:v>
                </c:pt>
              </c:strCache>
            </c:strRef>
          </c:tx>
          <c:spPr>
            <a:solidFill>
              <a:srgbClr val="3366FF"/>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(2)'!$C$18:$C$26</c:f>
              <c:numCache>
                <c:formatCode>0.0;\-0.0;\-</c:formatCode>
                <c:ptCount val="9"/>
                <c:pt idx="0">
                  <c:v>-30.632925724637701</c:v>
                </c:pt>
                <c:pt idx="1">
                  <c:v>-35.917663009983997</c:v>
                </c:pt>
                <c:pt idx="2">
                  <c:v>-31.165005645834398</c:v>
                </c:pt>
                <c:pt idx="3">
                  <c:v>-28.105184632599801</c:v>
                </c:pt>
                <c:pt idx="4">
                  <c:v>-53.563145990208199</c:v>
                </c:pt>
                <c:pt idx="5">
                  <c:v>-5.3907807477928298</c:v>
                </c:pt>
                <c:pt idx="6">
                  <c:v>-24.795823861244401</c:v>
                </c:pt>
                <c:pt idx="7">
                  <c:v>-39.763695100270503</c:v>
                </c:pt>
                <c:pt idx="8">
                  <c:v>-22.652642380708102</c:v>
                </c:pt>
              </c:numCache>
            </c:numRef>
          </c:val>
          <c:extLst>
            <c:ext xmlns:c16="http://schemas.microsoft.com/office/drawing/2014/chart" uri="{C3380CC4-5D6E-409C-BE32-E72D297353CC}">
              <c16:uniqueId val="{00000001-8CAB-4C0C-B66A-CD59D4C9C944}"/>
            </c:ext>
          </c:extLst>
        </c:ser>
        <c:dLbls>
          <c:showLegendKey val="0"/>
          <c:showVal val="0"/>
          <c:showCatName val="0"/>
          <c:showSerName val="0"/>
          <c:showPercent val="0"/>
          <c:showBubbleSize val="0"/>
        </c:dLbls>
        <c:gapWidth val="150"/>
        <c:axId val="100911360"/>
        <c:axId val="100913152"/>
      </c:barChart>
      <c:catAx>
        <c:axId val="100911360"/>
        <c:scaling>
          <c:orientation val="maxMin"/>
        </c:scaling>
        <c:delete val="0"/>
        <c:axPos val="l"/>
        <c:numFmt formatCode="General" sourceLinked="0"/>
        <c:majorTickMark val="none"/>
        <c:minorTickMark val="none"/>
        <c:tickLblPos val="low"/>
        <c:spPr>
          <a:ln>
            <a:solidFill>
              <a:schemeClr val="tx1"/>
            </a:solidFill>
          </a:ln>
        </c:spPr>
        <c:txPr>
          <a:bodyPr/>
          <a:lstStyle/>
          <a:p>
            <a:pPr>
              <a:defRPr sz="800" baseline="0"/>
            </a:pPr>
            <a:endParaRPr lang="de-DE"/>
          </a:p>
        </c:txPr>
        <c:crossAx val="100913152"/>
        <c:crossesAt val="0"/>
        <c:auto val="1"/>
        <c:lblAlgn val="ctr"/>
        <c:lblOffset val="100"/>
        <c:noMultiLvlLbl val="0"/>
      </c:catAx>
      <c:valAx>
        <c:axId val="100913152"/>
        <c:scaling>
          <c:orientation val="minMax"/>
          <c:max val="10"/>
          <c:min val="-70"/>
        </c:scaling>
        <c:delete val="0"/>
        <c:axPos val="t"/>
        <c:majorGridlines/>
        <c:numFmt formatCode="0" sourceLinked="0"/>
        <c:majorTickMark val="out"/>
        <c:minorTickMark val="none"/>
        <c:tickLblPos val="high"/>
        <c:txPr>
          <a:bodyPr/>
          <a:lstStyle/>
          <a:p>
            <a:pPr>
              <a:defRPr sz="800" baseline="0"/>
            </a:pPr>
            <a:endParaRPr lang="de-DE"/>
          </a:p>
        </c:txPr>
        <c:crossAx val="100911360"/>
        <c:crosses val="autoZero"/>
        <c:crossBetween val="between"/>
        <c:majorUnit val="10"/>
      </c:valAx>
      <c:spPr>
        <a:ln>
          <a:solidFill>
            <a:schemeClr val="tx1"/>
          </a:solidFill>
        </a:ln>
      </c:spPr>
    </c:plotArea>
    <c:legend>
      <c:legendPos val="r"/>
      <c:layout>
        <c:manualLayout>
          <c:xMode val="edge"/>
          <c:yMode val="edge"/>
          <c:x val="0.34308715198735468"/>
          <c:y val="0.88567411109539451"/>
          <c:w val="0.49354945374655673"/>
          <c:h val="6.4313577569270905E-2"/>
        </c:manualLayout>
      </c:layout>
      <c:overlay val="0"/>
      <c:txPr>
        <a:bodyPr/>
        <a:lstStyle/>
        <a:p>
          <a:pPr>
            <a:defRPr sz="800" baseline="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310371175247701"/>
          <c:y val="7.6498292963462375E-2"/>
          <c:w val="0.69319745681609279"/>
          <c:h val="0.81470663460223758"/>
        </c:manualLayout>
      </c:layout>
      <c:barChart>
        <c:barDir val="bar"/>
        <c:grouping val="clustered"/>
        <c:varyColors val="0"/>
        <c:ser>
          <c:idx val="0"/>
          <c:order val="0"/>
          <c:tx>
            <c:strRef>
              <c:f>'Daten Grafik (3)'!$B$4</c:f>
              <c:strCache>
                <c:ptCount val="1"/>
                <c:pt idx="0">
                  <c:v>Übernachtungen</c:v>
                </c:pt>
              </c:strCache>
            </c:strRef>
          </c:tx>
          <c:spPr>
            <a:solidFill>
              <a:srgbClr val="3366FF"/>
            </a:solidFill>
            <a:ln>
              <a:solidFill>
                <a:schemeClr val="tx2"/>
              </a:solidFill>
            </a:ln>
          </c:spPr>
          <c:invertIfNegative val="0"/>
          <c:cat>
            <c:strRef>
              <c:f>'Daten Grafik (3)'!$A$5:$A$19</c:f>
              <c:strCache>
                <c:ptCount val="15"/>
                <c:pt idx="0">
                  <c:v>Polen</c:v>
                </c:pt>
                <c:pt idx="1">
                  <c:v>Österreich</c:v>
                </c:pt>
                <c:pt idx="2">
                  <c:v>Italien</c:v>
                </c:pt>
                <c:pt idx="3">
                  <c:v>Rumänien</c:v>
                </c:pt>
                <c:pt idx="4">
                  <c:v>Tschechische Republik</c:v>
                </c:pt>
                <c:pt idx="5">
                  <c:v>Ukraine</c:v>
                </c:pt>
                <c:pt idx="6">
                  <c:v>Niederlande</c:v>
                </c:pt>
                <c:pt idx="7">
                  <c:v>Slowakische Republik</c:v>
                </c:pt>
                <c:pt idx="8">
                  <c:v>Frankreich</c:v>
                </c:pt>
                <c:pt idx="9">
                  <c:v>Ungarn</c:v>
                </c:pt>
                <c:pt idx="10">
                  <c:v>China (einschl. Hongkong)</c:v>
                </c:pt>
                <c:pt idx="11">
                  <c:v>Schweiz</c:v>
                </c:pt>
                <c:pt idx="12">
                  <c:v>Spanien</c:v>
                </c:pt>
                <c:pt idx="13">
                  <c:v>Bulgarien</c:v>
                </c:pt>
                <c:pt idx="14">
                  <c:v>Vereinigtes Königreich</c:v>
                </c:pt>
              </c:strCache>
            </c:strRef>
          </c:cat>
          <c:val>
            <c:numRef>
              <c:f>'Daten Grafik (3)'!$B$5:$B$19</c:f>
              <c:numCache>
                <c:formatCode>#\ ###\ ##0;\-#\ ###\ ##0;\-</c:formatCode>
                <c:ptCount val="15"/>
                <c:pt idx="0">
                  <c:v>2389</c:v>
                </c:pt>
                <c:pt idx="1">
                  <c:v>1279</c:v>
                </c:pt>
                <c:pt idx="2">
                  <c:v>1257</c:v>
                </c:pt>
                <c:pt idx="3">
                  <c:v>1126</c:v>
                </c:pt>
                <c:pt idx="4">
                  <c:v>837</c:v>
                </c:pt>
                <c:pt idx="5">
                  <c:v>533</c:v>
                </c:pt>
                <c:pt idx="6">
                  <c:v>487</c:v>
                </c:pt>
                <c:pt idx="7">
                  <c:v>393</c:v>
                </c:pt>
                <c:pt idx="8">
                  <c:v>363</c:v>
                </c:pt>
                <c:pt idx="9">
                  <c:v>299</c:v>
                </c:pt>
                <c:pt idx="10">
                  <c:v>267</c:v>
                </c:pt>
                <c:pt idx="11">
                  <c:v>260</c:v>
                </c:pt>
                <c:pt idx="12">
                  <c:v>246</c:v>
                </c:pt>
                <c:pt idx="13">
                  <c:v>204</c:v>
                </c:pt>
                <c:pt idx="14">
                  <c:v>99</c:v>
                </c:pt>
              </c:numCache>
            </c:numRef>
          </c:val>
          <c:extLst>
            <c:ext xmlns:c16="http://schemas.microsoft.com/office/drawing/2014/chart" uri="{C3380CC4-5D6E-409C-BE32-E72D297353CC}">
              <c16:uniqueId val="{00000000-9075-4C6D-9857-557B0831DD66}"/>
            </c:ext>
          </c:extLst>
        </c:ser>
        <c:ser>
          <c:idx val="1"/>
          <c:order val="1"/>
          <c:tx>
            <c:strRef>
              <c:f>'Daten Grafik (3)'!$C$4</c:f>
              <c:strCache>
                <c:ptCount val="1"/>
                <c:pt idx="0">
                  <c:v>Ankünfte</c:v>
                </c:pt>
              </c:strCache>
            </c:strRef>
          </c:tx>
          <c:spPr>
            <a:solidFill>
              <a:srgbClr val="008000"/>
            </a:solidFill>
            <a:ln>
              <a:solidFill>
                <a:schemeClr val="accent3">
                  <a:lumMod val="50000"/>
                </a:schemeClr>
              </a:solidFill>
            </a:ln>
          </c:spPr>
          <c:invertIfNegative val="0"/>
          <c:cat>
            <c:strRef>
              <c:f>'Daten Grafik (3)'!$A$5:$A$19</c:f>
              <c:strCache>
                <c:ptCount val="15"/>
                <c:pt idx="0">
                  <c:v>Polen</c:v>
                </c:pt>
                <c:pt idx="1">
                  <c:v>Österreich</c:v>
                </c:pt>
                <c:pt idx="2">
                  <c:v>Italien</c:v>
                </c:pt>
                <c:pt idx="3">
                  <c:v>Rumänien</c:v>
                </c:pt>
                <c:pt idx="4">
                  <c:v>Tschechische Republik</c:v>
                </c:pt>
                <c:pt idx="5">
                  <c:v>Ukraine</c:v>
                </c:pt>
                <c:pt idx="6">
                  <c:v>Niederlande</c:v>
                </c:pt>
                <c:pt idx="7">
                  <c:v>Slowakische Republik</c:v>
                </c:pt>
                <c:pt idx="8">
                  <c:v>Frankreich</c:v>
                </c:pt>
                <c:pt idx="9">
                  <c:v>Ungarn</c:v>
                </c:pt>
                <c:pt idx="10">
                  <c:v>China (einschl. Hongkong)</c:v>
                </c:pt>
                <c:pt idx="11">
                  <c:v>Schweiz</c:v>
                </c:pt>
                <c:pt idx="12">
                  <c:v>Spanien</c:v>
                </c:pt>
                <c:pt idx="13">
                  <c:v>Bulgarien</c:v>
                </c:pt>
                <c:pt idx="14">
                  <c:v>Vereinigtes Königreich</c:v>
                </c:pt>
              </c:strCache>
            </c:strRef>
          </c:cat>
          <c:val>
            <c:numRef>
              <c:f>'Daten Grafik (3)'!$C$5:$C$19</c:f>
              <c:numCache>
                <c:formatCode>#\ ###\ ##0;\-#\ ###\ ##0;\-</c:formatCode>
                <c:ptCount val="15"/>
                <c:pt idx="0">
                  <c:v>549</c:v>
                </c:pt>
                <c:pt idx="1">
                  <c:v>740</c:v>
                </c:pt>
                <c:pt idx="2">
                  <c:v>181</c:v>
                </c:pt>
                <c:pt idx="3">
                  <c:v>135</c:v>
                </c:pt>
                <c:pt idx="4">
                  <c:v>123</c:v>
                </c:pt>
                <c:pt idx="5">
                  <c:v>55</c:v>
                </c:pt>
                <c:pt idx="6">
                  <c:v>203</c:v>
                </c:pt>
                <c:pt idx="7">
                  <c:v>56</c:v>
                </c:pt>
                <c:pt idx="8">
                  <c:v>184</c:v>
                </c:pt>
                <c:pt idx="9">
                  <c:v>46</c:v>
                </c:pt>
                <c:pt idx="10">
                  <c:v>6</c:v>
                </c:pt>
                <c:pt idx="11">
                  <c:v>137</c:v>
                </c:pt>
                <c:pt idx="12">
                  <c:v>74</c:v>
                </c:pt>
                <c:pt idx="13">
                  <c:v>14</c:v>
                </c:pt>
                <c:pt idx="14">
                  <c:v>26</c:v>
                </c:pt>
              </c:numCache>
            </c:numRef>
          </c:val>
          <c:extLst>
            <c:ext xmlns:c16="http://schemas.microsoft.com/office/drawing/2014/chart" uri="{C3380CC4-5D6E-409C-BE32-E72D297353CC}">
              <c16:uniqueId val="{00000001-9075-4C6D-9857-557B0831DD66}"/>
            </c:ext>
          </c:extLst>
        </c:ser>
        <c:dLbls>
          <c:showLegendKey val="0"/>
          <c:showVal val="0"/>
          <c:showCatName val="0"/>
          <c:showSerName val="0"/>
          <c:showPercent val="0"/>
          <c:showBubbleSize val="0"/>
        </c:dLbls>
        <c:gapWidth val="150"/>
        <c:axId val="100609408"/>
        <c:axId val="100611200"/>
      </c:barChart>
      <c:catAx>
        <c:axId val="100609408"/>
        <c:scaling>
          <c:orientation val="maxMin"/>
        </c:scaling>
        <c:delete val="0"/>
        <c:axPos val="l"/>
        <c:numFmt formatCode="General" sourceLinked="0"/>
        <c:majorTickMark val="none"/>
        <c:minorTickMark val="none"/>
        <c:tickLblPos val="nextTo"/>
        <c:crossAx val="100611200"/>
        <c:crossesAt val="0"/>
        <c:auto val="1"/>
        <c:lblAlgn val="ctr"/>
        <c:lblOffset val="100"/>
        <c:noMultiLvlLbl val="0"/>
      </c:catAx>
      <c:valAx>
        <c:axId val="100611200"/>
        <c:scaling>
          <c:orientation val="minMax"/>
          <c:max val="2500"/>
        </c:scaling>
        <c:delete val="0"/>
        <c:axPos val="t"/>
        <c:majorGridlines/>
        <c:numFmt formatCode="#\ ##0" sourceLinked="0"/>
        <c:majorTickMark val="none"/>
        <c:minorTickMark val="none"/>
        <c:tickLblPos val="high"/>
        <c:crossAx val="100609408"/>
        <c:crosses val="autoZero"/>
        <c:crossBetween val="between"/>
        <c:majorUnit val="500"/>
      </c:valAx>
      <c:spPr>
        <a:ln>
          <a:solidFill>
            <a:schemeClr val="tx1"/>
          </a:solidFill>
        </a:ln>
      </c:spPr>
    </c:plotArea>
    <c:legend>
      <c:legendPos val="r"/>
      <c:layout>
        <c:manualLayout>
          <c:xMode val="edge"/>
          <c:yMode val="edge"/>
          <c:x val="0.35666502934770211"/>
          <c:y val="0.92760829705826353"/>
          <c:w val="0.59311653732814085"/>
          <c:h val="3.5636127710798153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174292248562933"/>
          <c:y val="8.9068835375565619E-2"/>
          <c:w val="0.65611203536540652"/>
          <c:h val="0.80020017641622576"/>
        </c:manualLayout>
      </c:layout>
      <c:barChart>
        <c:barDir val="bar"/>
        <c:grouping val="clustered"/>
        <c:varyColors val="0"/>
        <c:ser>
          <c:idx val="0"/>
          <c:order val="0"/>
          <c:tx>
            <c:strRef>
              <c:f>'Daten Grafik (4)'!$B$4</c:f>
              <c:strCache>
                <c:ptCount val="1"/>
                <c:pt idx="0">
                  <c:v>Übernachtungen</c:v>
                </c:pt>
              </c:strCache>
            </c:strRef>
          </c:tx>
          <c:spPr>
            <a:solidFill>
              <a:srgbClr val="3366FF"/>
            </a:solidFill>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(4)'!$B$5:$B$28</c:f>
              <c:numCache>
                <c:formatCode>#\ ###\ ##0;\-#\ ###\ ##0;\-</c:formatCode>
                <c:ptCount val="24"/>
                <c:pt idx="0">
                  <c:v>15485</c:v>
                </c:pt>
                <c:pt idx="1">
                  <c:v>5829</c:v>
                </c:pt>
                <c:pt idx="2">
                  <c:v>7063</c:v>
                </c:pt>
                <c:pt idx="3">
                  <c:v>2263</c:v>
                </c:pt>
                <c:pt idx="4">
                  <c:v>4370</c:v>
                </c:pt>
                <c:pt idx="5">
                  <c:v>5505</c:v>
                </c:pt>
                <c:pt idx="7">
                  <c:v>10044</c:v>
                </c:pt>
                <c:pt idx="8">
                  <c:v>3483</c:v>
                </c:pt>
                <c:pt idx="9">
                  <c:v>44963</c:v>
                </c:pt>
                <c:pt idx="10">
                  <c:v>14091</c:v>
                </c:pt>
                <c:pt idx="11">
                  <c:v>8770</c:v>
                </c:pt>
                <c:pt idx="12">
                  <c:v>5288</c:v>
                </c:pt>
                <c:pt idx="13">
                  <c:v>16633</c:v>
                </c:pt>
                <c:pt idx="14">
                  <c:v>2597</c:v>
                </c:pt>
                <c:pt idx="15">
                  <c:v>11207</c:v>
                </c:pt>
                <c:pt idx="16">
                  <c:v>7052</c:v>
                </c:pt>
                <c:pt idx="17">
                  <c:v>19607</c:v>
                </c:pt>
                <c:pt idx="18">
                  <c:v>6808</c:v>
                </c:pt>
                <c:pt idx="19">
                  <c:v>9381</c:v>
                </c:pt>
                <c:pt idx="20">
                  <c:v>13821</c:v>
                </c:pt>
                <c:pt idx="21">
                  <c:v>8617</c:v>
                </c:pt>
                <c:pt idx="22">
                  <c:v>2356</c:v>
                </c:pt>
                <c:pt idx="23">
                  <c:v>2481</c:v>
                </c:pt>
              </c:numCache>
            </c:numRef>
          </c:val>
          <c:extLst>
            <c:ext xmlns:c16="http://schemas.microsoft.com/office/drawing/2014/chart" uri="{C3380CC4-5D6E-409C-BE32-E72D297353CC}">
              <c16:uniqueId val="{00000000-A712-4F1A-BBA0-198A8EE15332}"/>
            </c:ext>
          </c:extLst>
        </c:ser>
        <c:ser>
          <c:idx val="1"/>
          <c:order val="1"/>
          <c:tx>
            <c:strRef>
              <c:f>'Daten Grafik (4)'!$C$4</c:f>
              <c:strCache>
                <c:ptCount val="1"/>
                <c:pt idx="0">
                  <c:v>Ankünfte</c:v>
                </c:pt>
              </c:strCache>
            </c:strRef>
          </c:tx>
          <c:spPr>
            <a:solidFill>
              <a:srgbClr val="008000"/>
            </a:solidFill>
            <a:effectLst/>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(4)'!$C$5:$C$28</c:f>
              <c:numCache>
                <c:formatCode>#\ ###\ ##0;\-#\ ###\ ##0;\-</c:formatCode>
                <c:ptCount val="24"/>
                <c:pt idx="0">
                  <c:v>8478</c:v>
                </c:pt>
                <c:pt idx="1">
                  <c:v>3320</c:v>
                </c:pt>
                <c:pt idx="2">
                  <c:v>3246</c:v>
                </c:pt>
                <c:pt idx="3">
                  <c:v>1104</c:v>
                </c:pt>
                <c:pt idx="4">
                  <c:v>2417</c:v>
                </c:pt>
                <c:pt idx="5">
                  <c:v>3336</c:v>
                </c:pt>
                <c:pt idx="7">
                  <c:v>1606</c:v>
                </c:pt>
                <c:pt idx="8">
                  <c:v>1434</c:v>
                </c:pt>
                <c:pt idx="9">
                  <c:v>2755</c:v>
                </c:pt>
                <c:pt idx="10">
                  <c:v>1900</c:v>
                </c:pt>
                <c:pt idx="11">
                  <c:v>1084</c:v>
                </c:pt>
                <c:pt idx="12">
                  <c:v>2215</c:v>
                </c:pt>
                <c:pt idx="13">
                  <c:v>3824</c:v>
                </c:pt>
                <c:pt idx="14">
                  <c:v>912</c:v>
                </c:pt>
                <c:pt idx="15">
                  <c:v>967</c:v>
                </c:pt>
                <c:pt idx="16">
                  <c:v>2178</c:v>
                </c:pt>
                <c:pt idx="17">
                  <c:v>1915</c:v>
                </c:pt>
                <c:pt idx="18">
                  <c:v>883</c:v>
                </c:pt>
                <c:pt idx="19">
                  <c:v>2119</c:v>
                </c:pt>
                <c:pt idx="20">
                  <c:v>1491</c:v>
                </c:pt>
                <c:pt idx="21">
                  <c:v>1313</c:v>
                </c:pt>
                <c:pt idx="22">
                  <c:v>644</c:v>
                </c:pt>
                <c:pt idx="23">
                  <c:v>1014</c:v>
                </c:pt>
              </c:numCache>
            </c:numRef>
          </c:val>
          <c:extLst>
            <c:ext xmlns:c16="http://schemas.microsoft.com/office/drawing/2014/chart" uri="{C3380CC4-5D6E-409C-BE32-E72D297353CC}">
              <c16:uniqueId val="{00000001-A712-4F1A-BBA0-198A8EE15332}"/>
            </c:ext>
          </c:extLst>
        </c:ser>
        <c:dLbls>
          <c:showLegendKey val="0"/>
          <c:showVal val="0"/>
          <c:showCatName val="0"/>
          <c:showSerName val="0"/>
          <c:showPercent val="0"/>
          <c:showBubbleSize val="0"/>
        </c:dLbls>
        <c:gapWidth val="150"/>
        <c:overlap val="-1"/>
        <c:axId val="100671488"/>
        <c:axId val="100673024"/>
      </c:barChart>
      <c:catAx>
        <c:axId val="100671488"/>
        <c:scaling>
          <c:orientation val="maxMin"/>
        </c:scaling>
        <c:delete val="0"/>
        <c:axPos val="l"/>
        <c:numFmt formatCode="General" sourceLinked="0"/>
        <c:majorTickMark val="none"/>
        <c:minorTickMark val="none"/>
        <c:tickLblPos val="low"/>
        <c:crossAx val="100673024"/>
        <c:crosses val="autoZero"/>
        <c:auto val="1"/>
        <c:lblAlgn val="ctr"/>
        <c:lblOffset val="100"/>
        <c:noMultiLvlLbl val="0"/>
      </c:catAx>
      <c:valAx>
        <c:axId val="100673024"/>
        <c:scaling>
          <c:orientation val="minMax"/>
          <c:max val="50000"/>
          <c:min val="0"/>
        </c:scaling>
        <c:delete val="0"/>
        <c:axPos val="t"/>
        <c:majorGridlines/>
        <c:numFmt formatCode="#\ ##0" sourceLinked="0"/>
        <c:majorTickMark val="none"/>
        <c:minorTickMark val="none"/>
        <c:tickLblPos val="high"/>
        <c:crossAx val="100671488"/>
        <c:crosses val="autoZero"/>
        <c:crossBetween val="between"/>
        <c:majorUnit val="10000"/>
      </c:valAx>
      <c:spPr>
        <a:ln>
          <a:solidFill>
            <a:schemeClr val="accent1"/>
          </a:solidFill>
        </a:ln>
      </c:spPr>
    </c:plotArea>
    <c:legend>
      <c:legendPos val="r"/>
      <c:layout>
        <c:manualLayout>
          <c:xMode val="edge"/>
          <c:yMode val="edge"/>
          <c:x val="0.33685556178542692"/>
          <c:y val="0.92533464566929158"/>
          <c:w val="0.57811949976841126"/>
          <c:h val="2.544506643700787E-2"/>
        </c:manualLayout>
      </c:layout>
      <c:overlay val="0"/>
      <c:txPr>
        <a:bodyPr/>
        <a:lstStyle/>
        <a:p>
          <a:pPr>
            <a:defRPr sz="1000" baseline="0"/>
          </a:pPr>
          <a:endParaRPr lang="de-DE"/>
        </a:p>
      </c:txPr>
    </c:legend>
    <c:plotVisOnly val="1"/>
    <c:dispBlanksAs val="gap"/>
    <c:showDLblsOverMax val="0"/>
  </c:chart>
  <c:spPr>
    <a:ln>
      <a:noFill/>
    </a:ln>
  </c:spPr>
  <c:txPr>
    <a:bodyPr/>
    <a:lstStyle/>
    <a:p>
      <a:pPr>
        <a:defRPr sz="900" baseline="0"/>
      </a:pPr>
      <a:endParaRPr lang="de-DE"/>
    </a:p>
  </c:txPr>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6</xdr:col>
      <xdr:colOff>752475</xdr:colOff>
      <xdr:row>60</xdr:row>
      <xdr:rowOff>133350</xdr:rowOff>
    </xdr:to>
    <xdr:sp macro="" textlink="">
      <xdr:nvSpPr>
        <xdr:cNvPr id="2" name="Textfeld 1"/>
        <xdr:cNvSpPr txBox="1"/>
      </xdr:nvSpPr>
      <xdr:spPr>
        <a:xfrm>
          <a:off x="28575" y="19050"/>
          <a:ext cx="5295900" cy="9829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111124</xdr:colOff>
      <xdr:row>0</xdr:row>
      <xdr:rowOff>114300</xdr:rowOff>
    </xdr:from>
    <xdr:to>
      <xdr:col>6</xdr:col>
      <xdr:colOff>704849</xdr:colOff>
      <xdr:row>28</xdr:row>
      <xdr:rowOff>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476250</xdr:colOff>
      <xdr:row>3</xdr:row>
      <xdr:rowOff>114299</xdr:rowOff>
    </xdr:from>
    <xdr:to>
      <xdr:col>1</xdr:col>
      <xdr:colOff>447675</xdr:colOff>
      <xdr:row>4</xdr:row>
      <xdr:rowOff>142875</xdr:rowOff>
    </xdr:to>
    <xdr:sp macro="" textlink="">
      <xdr:nvSpPr>
        <xdr:cNvPr id="4" name="Textfeld 3"/>
        <xdr:cNvSpPr txBox="1"/>
      </xdr:nvSpPr>
      <xdr:spPr>
        <a:xfrm>
          <a:off x="476250" y="600074"/>
          <a:ext cx="733425"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t>Tausend</a:t>
          </a:r>
        </a:p>
      </xdr:txBody>
    </xdr:sp>
    <xdr:clientData/>
  </xdr:twoCellAnchor>
  <xdr:twoCellAnchor>
    <xdr:from>
      <xdr:col>0</xdr:col>
      <xdr:colOff>38100</xdr:colOff>
      <xdr:row>29</xdr:row>
      <xdr:rowOff>85725</xdr:rowOff>
    </xdr:from>
    <xdr:to>
      <xdr:col>6</xdr:col>
      <xdr:colOff>733425</xdr:colOff>
      <xdr:row>60</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59</xdr:row>
      <xdr:rowOff>28574</xdr:rowOff>
    </xdr:from>
    <xdr:to>
      <xdr:col>2</xdr:col>
      <xdr:colOff>447676</xdr:colOff>
      <xdr:row>60</xdr:row>
      <xdr:rowOff>47624</xdr:rowOff>
    </xdr:to>
    <xdr:sp macro="" textlink="">
      <xdr:nvSpPr>
        <xdr:cNvPr id="6" name="Textfeld 5"/>
        <xdr:cNvSpPr txBox="1"/>
      </xdr:nvSpPr>
      <xdr:spPr>
        <a:xfrm>
          <a:off x="133350" y="9582149"/>
          <a:ext cx="1838326"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a:t>
          </a:r>
          <a:r>
            <a:rPr lang="de-DE" sz="800" baseline="0"/>
            <a:t> Landesamt für Statistik</a:t>
          </a:r>
          <a:endParaRPr lang="de-DE" sz="8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0.03069</cdr:x>
      <cdr:y>0.02669</cdr:y>
    </cdr:from>
    <cdr:to>
      <cdr:x>0.96209</cdr:x>
      <cdr:y>0.13726</cdr:y>
    </cdr:to>
    <cdr:sp macro="" textlink="">
      <cdr:nvSpPr>
        <cdr:cNvPr id="2" name="Textfeld 1"/>
        <cdr:cNvSpPr txBox="1"/>
      </cdr:nvSpPr>
      <cdr:spPr>
        <a:xfrm xmlns:a="http://schemas.openxmlformats.org/drawingml/2006/main">
          <a:off x="161925" y="116707"/>
          <a:ext cx="4914899" cy="4833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1. Ankünfte und Übernachtungen in Beherbergungsstätten 2020 bis 2021</a:t>
          </a:r>
        </a:p>
        <a:p xmlns:a="http://schemas.openxmlformats.org/drawingml/2006/main">
          <a:pPr algn="ctr"/>
          <a:r>
            <a:rPr lang="de-DE" sz="1100" b="1"/>
            <a:t>nach Monaten (ohne Camping)</a:t>
          </a:r>
        </a:p>
      </cdr:txBody>
    </cdr:sp>
  </cdr:relSizeAnchor>
</c:userShapes>
</file>

<file path=xl/drawings/drawing3.xml><?xml version="1.0" encoding="utf-8"?>
<c:userShapes xmlns:c="http://schemas.openxmlformats.org/drawingml/2006/chart">
  <cdr:relSizeAnchor xmlns:cdr="http://schemas.openxmlformats.org/drawingml/2006/chartDrawing">
    <cdr:from>
      <cdr:x>0.07374</cdr:x>
      <cdr:y>0.02617</cdr:y>
    </cdr:from>
    <cdr:to>
      <cdr:x>0.94784</cdr:x>
      <cdr:y>0.06542</cdr:y>
    </cdr:to>
    <cdr:sp macro="" textlink="">
      <cdr:nvSpPr>
        <cdr:cNvPr id="2" name="Textfeld 1"/>
        <cdr:cNvSpPr txBox="1"/>
      </cdr:nvSpPr>
      <cdr:spPr>
        <a:xfrm xmlns:a="http://schemas.openxmlformats.org/drawingml/2006/main">
          <a:off x="390525" y="133350"/>
          <a:ext cx="46291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0.06295</cdr:x>
      <cdr:y>0.02243</cdr:y>
    </cdr:from>
    <cdr:to>
      <cdr:x>0.95863</cdr:x>
      <cdr:y>0.09346</cdr:y>
    </cdr:to>
    <cdr:sp macro="" textlink="">
      <cdr:nvSpPr>
        <cdr:cNvPr id="3" name="Textfeld 2"/>
        <cdr:cNvSpPr txBox="1"/>
      </cdr:nvSpPr>
      <cdr:spPr>
        <a:xfrm xmlns:a="http://schemas.openxmlformats.org/drawingml/2006/main">
          <a:off x="333375" y="114300"/>
          <a:ext cx="4743450"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0.03417</cdr:x>
      <cdr:y>0.0243</cdr:y>
    </cdr:from>
    <cdr:to>
      <cdr:x>0.94065</cdr:x>
      <cdr:y>0.14611</cdr:y>
    </cdr:to>
    <cdr:sp macro="" textlink="">
      <cdr:nvSpPr>
        <cdr:cNvPr id="4" name="Textfeld 3"/>
        <cdr:cNvSpPr txBox="1"/>
      </cdr:nvSpPr>
      <cdr:spPr>
        <a:xfrm xmlns:a="http://schemas.openxmlformats.org/drawingml/2006/main">
          <a:off x="180000" y="121973"/>
          <a:ext cx="4774697" cy="6114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t>2. Übernachtungen in Beherbergungsstätten und auf Campingplätzen</a:t>
          </a:r>
        </a:p>
        <a:p xmlns:a="http://schemas.openxmlformats.org/drawingml/2006/main">
          <a:pPr algn="ctr"/>
          <a:r>
            <a:rPr lang="de-DE" sz="1100" b="1"/>
            <a:t>im März 2021 nach Betriebsarten</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19050</xdr:colOff>
      <xdr:row>0</xdr:row>
      <xdr:rowOff>0</xdr:rowOff>
    </xdr:from>
    <xdr:to>
      <xdr:col>6</xdr:col>
      <xdr:colOff>742950</xdr:colOff>
      <xdr:row>60</xdr:row>
      <xdr:rowOff>152400</xdr:rowOff>
    </xdr:to>
    <xdr:sp macro="" textlink="">
      <xdr:nvSpPr>
        <xdr:cNvPr id="2" name="Textfeld 1"/>
        <xdr:cNvSpPr txBox="1"/>
      </xdr:nvSpPr>
      <xdr:spPr>
        <a:xfrm>
          <a:off x="19050" y="0"/>
          <a:ext cx="5295900" cy="98679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180975</xdr:colOff>
      <xdr:row>0</xdr:row>
      <xdr:rowOff>57150</xdr:rowOff>
    </xdr:from>
    <xdr:to>
      <xdr:col>6</xdr:col>
      <xdr:colOff>647701</xdr:colOff>
      <xdr:row>27</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30</xdr:row>
      <xdr:rowOff>9526</xdr:rowOff>
    </xdr:from>
    <xdr:to>
      <xdr:col>6</xdr:col>
      <xdr:colOff>590550</xdr:colOff>
      <xdr:row>60</xdr:row>
      <xdr:rowOff>47626</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0.01081</cdr:x>
      <cdr:y>0.00798</cdr:y>
    </cdr:from>
    <cdr:to>
      <cdr:x>0.98559</cdr:x>
      <cdr:y>0.10379</cdr:y>
    </cdr:to>
    <cdr:sp macro="" textlink="">
      <cdr:nvSpPr>
        <cdr:cNvPr id="2" name="Textfeld 1"/>
        <cdr:cNvSpPr txBox="1"/>
      </cdr:nvSpPr>
      <cdr:spPr>
        <a:xfrm xmlns:a="http://schemas.openxmlformats.org/drawingml/2006/main">
          <a:off x="57150" y="38101"/>
          <a:ext cx="5153025" cy="457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4. Veränderung der Ankünfte und Übernachtungen gegenüber dem Vorjahres-</a:t>
          </a:r>
        </a:p>
        <a:p xmlns:a="http://schemas.openxmlformats.org/drawingml/2006/main">
          <a:pPr algn="ctr"/>
          <a:r>
            <a:rPr lang="de-DE" sz="1100" b="1"/>
            <a:t>monat im März 2021 nach Reisegebieten in Prozent (einschl.</a:t>
          </a:r>
          <a:r>
            <a:rPr lang="de-DE" sz="1100" b="1" baseline="0"/>
            <a:t> Camping)</a:t>
          </a:r>
          <a:endParaRPr lang="de-DE" sz="1100" b="1"/>
        </a:p>
      </cdr:txBody>
    </cdr:sp>
  </cdr:relSizeAnchor>
  <cdr:relSizeAnchor xmlns:cdr="http://schemas.openxmlformats.org/drawingml/2006/chartDrawing">
    <cdr:from>
      <cdr:x>0.01818</cdr:x>
      <cdr:y>0.95826</cdr:y>
    </cdr:from>
    <cdr:to>
      <cdr:x>0.35152</cdr:x>
      <cdr:y>1</cdr:y>
    </cdr:to>
    <cdr:sp macro="" textlink="">
      <cdr:nvSpPr>
        <cdr:cNvPr id="4" name="Textfeld 3"/>
        <cdr:cNvSpPr txBox="1"/>
      </cdr:nvSpPr>
      <cdr:spPr>
        <a:xfrm xmlns:a="http://schemas.openxmlformats.org/drawingml/2006/main">
          <a:off x="93314" y="4691497"/>
          <a:ext cx="1711360" cy="2043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0</xdr:row>
      <xdr:rowOff>9525</xdr:rowOff>
    </xdr:from>
    <xdr:to>
      <xdr:col>6</xdr:col>
      <xdr:colOff>752475</xdr:colOff>
      <xdr:row>61</xdr:row>
      <xdr:rowOff>9525</xdr:rowOff>
    </xdr:to>
    <xdr:sp macro="" textlink="">
      <xdr:nvSpPr>
        <xdr:cNvPr id="2" name="Textfeld 1"/>
        <xdr:cNvSpPr txBox="1"/>
      </xdr:nvSpPr>
      <xdr:spPr>
        <a:xfrm>
          <a:off x="19050" y="9525"/>
          <a:ext cx="5305425" cy="98774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66675</xdr:colOff>
      <xdr:row>0</xdr:row>
      <xdr:rowOff>101600</xdr:rowOff>
    </xdr:from>
    <xdr:to>
      <xdr:col>6</xdr:col>
      <xdr:colOff>533400</xdr:colOff>
      <xdr:row>59</xdr:row>
      <xdr:rowOff>133350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257175</xdr:colOff>
      <xdr:row>1</xdr:row>
      <xdr:rowOff>19050</xdr:rowOff>
    </xdr:from>
    <xdr:ext cx="4857750" cy="436786"/>
    <xdr:sp macro="" textlink="">
      <xdr:nvSpPr>
        <xdr:cNvPr id="4" name="Textfeld 3"/>
        <xdr:cNvSpPr txBox="1"/>
      </xdr:nvSpPr>
      <xdr:spPr>
        <a:xfrm>
          <a:off x="257175" y="180975"/>
          <a:ext cx="48577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100" b="1"/>
            <a:t>5. Ankünfte und Übernachtungen in Beherbergungsstätten (ohne Camping)</a:t>
          </a:r>
        </a:p>
        <a:p>
          <a:pPr algn="ctr"/>
          <a:r>
            <a:rPr lang="de-DE" sz="1100" b="1"/>
            <a:t>im März 2021 nach ausgewählten Herkunfsländern der Gäste</a:t>
          </a:r>
        </a:p>
      </xdr:txBody>
    </xdr:sp>
    <xdr:clientData/>
  </xdr:oneCellAnchor>
  <xdr:twoCellAnchor>
    <xdr:from>
      <xdr:col>0</xdr:col>
      <xdr:colOff>133350</xdr:colOff>
      <xdr:row>59</xdr:row>
      <xdr:rowOff>9525</xdr:rowOff>
    </xdr:from>
    <xdr:to>
      <xdr:col>2</xdr:col>
      <xdr:colOff>381000</xdr:colOff>
      <xdr:row>60</xdr:row>
      <xdr:rowOff>19050</xdr:rowOff>
    </xdr:to>
    <xdr:sp macro="" textlink="">
      <xdr:nvSpPr>
        <xdr:cNvPr id="5" name="Textfeld 4"/>
        <xdr:cNvSpPr txBox="1"/>
      </xdr:nvSpPr>
      <xdr:spPr>
        <a:xfrm>
          <a:off x="133350" y="9563100"/>
          <a:ext cx="17716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Landesamt für Statistik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38100</xdr:rowOff>
    </xdr:from>
    <xdr:to>
      <xdr:col>7</xdr:col>
      <xdr:colOff>0</xdr:colOff>
      <xdr:row>60</xdr:row>
      <xdr:rowOff>133350</xdr:rowOff>
    </xdr:to>
    <xdr:sp macro="" textlink="">
      <xdr:nvSpPr>
        <xdr:cNvPr id="2" name="Textfeld 1"/>
        <xdr:cNvSpPr txBox="1"/>
      </xdr:nvSpPr>
      <xdr:spPr>
        <a:xfrm>
          <a:off x="19050" y="38100"/>
          <a:ext cx="5314950" cy="9810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101600</xdr:colOff>
      <xdr:row>0</xdr:row>
      <xdr:rowOff>66675</xdr:rowOff>
    </xdr:from>
    <xdr:to>
      <xdr:col>6</xdr:col>
      <xdr:colOff>657225</xdr:colOff>
      <xdr:row>60</xdr:row>
      <xdr:rowOff>104775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0.15366</cdr:x>
      <cdr:y>0.03138</cdr:y>
    </cdr:from>
    <cdr:to>
      <cdr:x>0.85065</cdr:x>
      <cdr:y>0.08502</cdr:y>
    </cdr:to>
    <cdr:sp macro="" textlink="">
      <cdr:nvSpPr>
        <cdr:cNvPr id="2" name="Textfeld 1"/>
        <cdr:cNvSpPr txBox="1"/>
      </cdr:nvSpPr>
      <cdr:spPr>
        <a:xfrm xmlns:a="http://schemas.openxmlformats.org/drawingml/2006/main">
          <a:off x="793750" y="295274"/>
          <a:ext cx="3600450" cy="5048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6. Ankünfte und Übernachtungen in Beherbergungsstätten</a:t>
          </a:r>
        </a:p>
        <a:p xmlns:a="http://schemas.openxmlformats.org/drawingml/2006/main">
          <a:pPr algn="ctr"/>
          <a:r>
            <a:rPr lang="de-DE" sz="1100" b="1"/>
            <a:t>(ohne</a:t>
          </a:r>
          <a:r>
            <a:rPr lang="de-DE" sz="1100" b="1" baseline="0"/>
            <a:t> Camping) im März 2021 nach Kreisen</a:t>
          </a:r>
          <a:endParaRPr lang="de-DE" sz="1100" b="1"/>
        </a:p>
      </cdr:txBody>
    </cdr:sp>
  </cdr:relSizeAnchor>
  <cdr:relSizeAnchor xmlns:cdr="http://schemas.openxmlformats.org/drawingml/2006/chartDrawing">
    <cdr:from>
      <cdr:x>0.00983</cdr:x>
      <cdr:y>0.97277</cdr:y>
    </cdr:from>
    <cdr:to>
      <cdr:x>0.40074</cdr:x>
      <cdr:y>0.99605</cdr:y>
    </cdr:to>
    <cdr:sp macro="" textlink="">
      <cdr:nvSpPr>
        <cdr:cNvPr id="3" name="Textfeld 2"/>
        <cdr:cNvSpPr txBox="1"/>
      </cdr:nvSpPr>
      <cdr:spPr>
        <a:xfrm xmlns:a="http://schemas.openxmlformats.org/drawingml/2006/main">
          <a:off x="50405" y="9487967"/>
          <a:ext cx="2004439" cy="2270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12</xdr:row>
          <xdr:rowOff>0</xdr:rowOff>
        </xdr:from>
        <xdr:to>
          <xdr:col>4</xdr:col>
          <xdr:colOff>152400</xdr:colOff>
          <xdr:row>16</xdr:row>
          <xdr:rowOff>38100</xdr:rowOff>
        </xdr:to>
        <xdr:sp macro="" textlink="">
          <xdr:nvSpPr>
            <xdr:cNvPr id="6145" name="Object 1" hidden="1">
              <a:extLst>
                <a:ext uri="{63B3BB69-23CF-44E3-9099-C40C66FF867C}">
                  <a14:compatExt spid="_x0000_s614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23.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33"/>
  </cols>
  <sheetData>
    <row r="1" spans="1:1" ht="15.75" x14ac:dyDescent="0.25">
      <c r="A1" s="232" t="s">
        <v>359</v>
      </c>
    </row>
    <row r="4" spans="1:1" ht="15" customHeight="1" x14ac:dyDescent="0.2">
      <c r="A4" s="234" t="s">
        <v>373</v>
      </c>
    </row>
    <row r="5" spans="1:1" ht="14.25" x14ac:dyDescent="0.2">
      <c r="A5" s="235"/>
    </row>
    <row r="6" spans="1:1" ht="14.25" x14ac:dyDescent="0.2">
      <c r="A6" s="235"/>
    </row>
    <row r="7" spans="1:1" x14ac:dyDescent="0.2">
      <c r="A7" s="236" t="s">
        <v>360</v>
      </c>
    </row>
    <row r="10" spans="1:1" x14ac:dyDescent="0.2">
      <c r="A10" s="236" t="s">
        <v>374</v>
      </c>
    </row>
    <row r="11" spans="1:1" x14ac:dyDescent="0.2">
      <c r="A11" s="233" t="s">
        <v>361</v>
      </c>
    </row>
    <row r="14" spans="1:1" x14ac:dyDescent="0.2">
      <c r="A14" s="233" t="s">
        <v>362</v>
      </c>
    </row>
    <row r="17" spans="1:1" x14ac:dyDescent="0.2">
      <c r="A17" s="233" t="s">
        <v>363</v>
      </c>
    </row>
    <row r="18" spans="1:1" x14ac:dyDescent="0.2">
      <c r="A18" s="233" t="s">
        <v>364</v>
      </c>
    </row>
    <row r="19" spans="1:1" ht="25.5" x14ac:dyDescent="0.2">
      <c r="A19" s="233" t="s">
        <v>365</v>
      </c>
    </row>
    <row r="20" spans="1:1" x14ac:dyDescent="0.2">
      <c r="A20" s="233" t="s">
        <v>366</v>
      </c>
    </row>
    <row r="21" spans="1:1" x14ac:dyDescent="0.2">
      <c r="A21" s="233" t="s">
        <v>367</v>
      </c>
    </row>
    <row r="24" spans="1:1" x14ac:dyDescent="0.2">
      <c r="A24" s="74" t="s">
        <v>368</v>
      </c>
    </row>
    <row r="25" spans="1:1" ht="38.25" x14ac:dyDescent="0.2">
      <c r="A25" s="237" t="s">
        <v>369</v>
      </c>
    </row>
    <row r="28" spans="1:1" x14ac:dyDescent="0.2">
      <c r="A28" s="74" t="s">
        <v>370</v>
      </c>
    </row>
    <row r="29" spans="1:1" x14ac:dyDescent="0.2">
      <c r="A29" s="238" t="s">
        <v>371</v>
      </c>
    </row>
    <row r="30" spans="1:1" x14ac:dyDescent="0.2">
      <c r="A30" s="233" t="s">
        <v>372</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3"/>
  <sheetViews>
    <sheetView zoomScaleNormal="100" zoomScaleSheetLayoutView="115" workbookViewId="0"/>
  </sheetViews>
  <sheetFormatPr baseColWidth="10" defaultColWidth="11.42578125" defaultRowHeight="12" x14ac:dyDescent="0.2"/>
  <cols>
    <col min="1" max="1" width="2.28515625" style="147" customWidth="1"/>
    <col min="2" max="2" width="83.7109375" style="147" customWidth="1"/>
    <col min="3" max="16384" width="11.42578125" style="147"/>
  </cols>
  <sheetData>
    <row r="1" spans="1:8" s="144" customFormat="1" x14ac:dyDescent="0.2">
      <c r="A1" s="142"/>
      <c r="B1" s="143"/>
      <c r="D1" s="145"/>
    </row>
    <row r="2" spans="1:8" x14ac:dyDescent="0.2">
      <c r="A2" s="146"/>
      <c r="D2" s="148"/>
    </row>
    <row r="3" spans="1:8" x14ac:dyDescent="0.2">
      <c r="A3" s="149"/>
      <c r="D3" s="148"/>
    </row>
    <row r="4" spans="1:8" x14ac:dyDescent="0.2">
      <c r="A4" s="146"/>
      <c r="B4" s="142" t="s">
        <v>251</v>
      </c>
      <c r="C4" s="142"/>
      <c r="D4" s="142"/>
      <c r="E4" s="142"/>
      <c r="F4" s="142"/>
      <c r="G4" s="142"/>
      <c r="H4" s="142"/>
    </row>
    <row r="5" spans="1:8" ht="12" customHeight="1" x14ac:dyDescent="0.2">
      <c r="A5" s="149"/>
      <c r="D5" s="150"/>
    </row>
    <row r="6" spans="1:8" x14ac:dyDescent="0.2">
      <c r="A6" s="146"/>
      <c r="B6" s="164" t="s">
        <v>280</v>
      </c>
      <c r="D6" s="150"/>
    </row>
    <row r="7" spans="1:8" s="126" customFormat="1" ht="12" customHeight="1" x14ac:dyDescent="0.2">
      <c r="A7" s="155"/>
      <c r="B7" s="151"/>
      <c r="D7" s="152"/>
    </row>
    <row r="8" spans="1:8" s="126" customFormat="1" x14ac:dyDescent="0.2">
      <c r="A8" s="156"/>
      <c r="B8" s="163" t="s">
        <v>281</v>
      </c>
      <c r="D8" s="152"/>
    </row>
    <row r="9" spans="1:8" s="126" customFormat="1" ht="12" customHeight="1" x14ac:dyDescent="0.2">
      <c r="A9" s="155"/>
      <c r="B9" s="152"/>
      <c r="D9" s="152"/>
    </row>
    <row r="10" spans="1:8" s="126" customFormat="1" ht="56.25" x14ac:dyDescent="0.2">
      <c r="A10" s="155"/>
      <c r="B10" s="154" t="s">
        <v>282</v>
      </c>
      <c r="D10" s="152"/>
    </row>
    <row r="11" spans="1:8" s="126" customFormat="1" ht="11.25" customHeight="1" x14ac:dyDescent="0.2">
      <c r="A11" s="157"/>
      <c r="B11" s="154"/>
      <c r="D11" s="158"/>
    </row>
    <row r="12" spans="1:8" s="126" customFormat="1" ht="22.5" x14ac:dyDescent="0.2">
      <c r="A12" s="155"/>
      <c r="B12" s="154" t="s">
        <v>284</v>
      </c>
      <c r="D12" s="152"/>
    </row>
    <row r="13" spans="1:8" s="126" customFormat="1" ht="11.25" x14ac:dyDescent="0.2">
      <c r="A13" s="155"/>
      <c r="B13" s="154"/>
      <c r="D13" s="152"/>
    </row>
    <row r="14" spans="1:8" s="126" customFormat="1" ht="45" x14ac:dyDescent="0.2">
      <c r="A14" s="157"/>
      <c r="B14" s="154" t="s">
        <v>285</v>
      </c>
      <c r="D14" s="127"/>
    </row>
    <row r="15" spans="1:8" s="126" customFormat="1" ht="11.25" x14ac:dyDescent="0.2">
      <c r="A15" s="157"/>
      <c r="B15" s="154"/>
      <c r="D15" s="127"/>
    </row>
    <row r="16" spans="1:8" s="126" customFormat="1" ht="45" x14ac:dyDescent="0.2">
      <c r="A16" s="157"/>
      <c r="B16" s="166" t="s">
        <v>287</v>
      </c>
      <c r="D16" s="127"/>
    </row>
    <row r="17" spans="1:4" s="126" customFormat="1" ht="11.25" x14ac:dyDescent="0.2">
      <c r="A17" s="157"/>
      <c r="B17" s="152"/>
      <c r="D17" s="127"/>
    </row>
    <row r="18" spans="1:4" s="126" customFormat="1" ht="50.25" customHeight="1" x14ac:dyDescent="0.2">
      <c r="A18" s="157"/>
      <c r="B18" s="154" t="s">
        <v>283</v>
      </c>
      <c r="D18" s="127"/>
    </row>
    <row r="19" spans="1:4" s="126" customFormat="1" ht="11.25" x14ac:dyDescent="0.2">
      <c r="A19" s="162"/>
      <c r="B19" s="156"/>
      <c r="C19" s="127"/>
      <c r="D19" s="127"/>
    </row>
    <row r="20" spans="1:4" s="126" customFormat="1" ht="62.25" customHeight="1" x14ac:dyDescent="0.2">
      <c r="A20" s="162"/>
      <c r="B20" s="166" t="s">
        <v>286</v>
      </c>
    </row>
    <row r="21" spans="1:4" s="126" customFormat="1" ht="11.25" customHeight="1" x14ac:dyDescent="0.2">
      <c r="A21" s="157"/>
      <c r="B21" s="165"/>
      <c r="C21" s="155"/>
      <c r="D21" s="127"/>
    </row>
    <row r="22" spans="1:4" s="126" customFormat="1" ht="11.25" customHeight="1" x14ac:dyDescent="0.2">
      <c r="A22" s="162"/>
      <c r="B22" s="154"/>
    </row>
    <row r="23" spans="1:4" s="126" customFormat="1" ht="11.25" x14ac:dyDescent="0.2">
      <c r="A23" s="157"/>
      <c r="B23" s="157"/>
      <c r="D23" s="127"/>
    </row>
    <row r="24" spans="1:4" s="126" customFormat="1" ht="11.25" x14ac:dyDescent="0.2">
      <c r="A24" s="162"/>
      <c r="B24" s="156" t="s">
        <v>258</v>
      </c>
    </row>
    <row r="25" spans="1:4" s="126" customFormat="1" ht="11.25" x14ac:dyDescent="0.2">
      <c r="A25" s="157"/>
      <c r="B25" s="155"/>
      <c r="D25" s="127"/>
    </row>
    <row r="26" spans="1:4" s="126" customFormat="1" ht="45.75" customHeight="1" x14ac:dyDescent="0.2">
      <c r="A26" s="162"/>
      <c r="B26" s="165" t="s">
        <v>259</v>
      </c>
    </row>
    <row r="27" spans="1:4" s="126" customFormat="1" ht="11.25" x14ac:dyDescent="0.2">
      <c r="A27" s="157"/>
      <c r="B27" s="157"/>
      <c r="D27" s="127"/>
    </row>
    <row r="28" spans="1:4" s="126" customFormat="1" ht="11.25" x14ac:dyDescent="0.2">
      <c r="A28" s="162"/>
      <c r="B28" s="155"/>
      <c r="D28" s="127"/>
    </row>
    <row r="29" spans="1:4" s="126" customFormat="1" ht="11.25" x14ac:dyDescent="0.2">
      <c r="A29" s="157"/>
      <c r="B29" s="157"/>
      <c r="D29" s="127"/>
    </row>
    <row r="30" spans="1:4" s="126" customFormat="1" ht="11.25" x14ac:dyDescent="0.2">
      <c r="A30" s="162"/>
      <c r="B30" s="155"/>
    </row>
    <row r="31" spans="1:4" s="126" customFormat="1" ht="11.25" x14ac:dyDescent="0.2">
      <c r="A31" s="157"/>
      <c r="B31" s="157"/>
      <c r="D31" s="127"/>
    </row>
    <row r="32" spans="1:4" s="126" customFormat="1" ht="11.25" x14ac:dyDescent="0.2">
      <c r="A32" s="162"/>
      <c r="B32" s="155"/>
    </row>
    <row r="33" spans="1:4" s="126" customFormat="1" ht="11.25" x14ac:dyDescent="0.2">
      <c r="A33" s="157"/>
      <c r="B33" s="157"/>
      <c r="D33" s="127"/>
    </row>
    <row r="34" spans="1:4" s="126" customFormat="1" ht="11.25" x14ac:dyDescent="0.2">
      <c r="A34" s="156"/>
      <c r="B34" s="127"/>
      <c r="D34" s="127"/>
    </row>
    <row r="35" spans="1:4" s="128" customFormat="1" ht="11.25" x14ac:dyDescent="0.2">
      <c r="A35" s="162"/>
      <c r="B35" s="155"/>
    </row>
    <row r="36" spans="1:4" s="128" customFormat="1" ht="11.25" x14ac:dyDescent="0.2">
      <c r="B36" s="160"/>
    </row>
    <row r="37" spans="1:4" s="128" customFormat="1" ht="11.25" x14ac:dyDescent="0.2">
      <c r="A37" s="162"/>
      <c r="B37" s="155"/>
    </row>
    <row r="38" spans="1:4" s="128" customFormat="1" ht="11.25" x14ac:dyDescent="0.2">
      <c r="B38" s="160"/>
    </row>
    <row r="39" spans="1:4" s="128" customFormat="1" ht="11.25" x14ac:dyDescent="0.2">
      <c r="A39" s="162"/>
      <c r="B39" s="155"/>
    </row>
    <row r="40" spans="1:4" s="128" customFormat="1" ht="11.25" x14ac:dyDescent="0.2">
      <c r="A40" s="161"/>
      <c r="B40" s="160"/>
    </row>
    <row r="41" spans="1:4" s="128" customFormat="1" ht="11.25" x14ac:dyDescent="0.2">
      <c r="A41" s="161"/>
      <c r="B41" s="161"/>
    </row>
    <row r="42" spans="1:4" s="128" customFormat="1" ht="11.25" x14ac:dyDescent="0.2">
      <c r="B42" s="160"/>
    </row>
    <row r="43" spans="1:4" s="128" customFormat="1" ht="11.25" x14ac:dyDescent="0.2">
      <c r="B43" s="161"/>
      <c r="D43" s="160"/>
    </row>
    <row r="44" spans="1:4" s="128" customFormat="1" ht="11.25" x14ac:dyDescent="0.2">
      <c r="B44" s="160"/>
    </row>
    <row r="45" spans="1:4" s="128" customFormat="1" ht="11.25" x14ac:dyDescent="0.2">
      <c r="B45" s="161"/>
    </row>
    <row r="46" spans="1:4" s="128" customFormat="1" ht="11.25" x14ac:dyDescent="0.2">
      <c r="B46" s="160"/>
    </row>
    <row r="47" spans="1:4" s="128" customFormat="1" ht="11.25" x14ac:dyDescent="0.2">
      <c r="B47" s="161"/>
    </row>
    <row r="48" spans="1:4" s="128" customFormat="1" ht="11.25" x14ac:dyDescent="0.2">
      <c r="B48" s="161"/>
    </row>
    <row r="49" spans="1:2" s="128" customFormat="1" ht="11.25" x14ac:dyDescent="0.2">
      <c r="B49" s="161"/>
    </row>
    <row r="50" spans="1:2" s="128" customFormat="1" ht="11.25" x14ac:dyDescent="0.2">
      <c r="B50" s="160"/>
    </row>
    <row r="51" spans="1:2" s="128" customFormat="1" ht="11.25" x14ac:dyDescent="0.2">
      <c r="A51" s="129"/>
      <c r="B51" s="161"/>
    </row>
    <row r="52" spans="1:2" s="128" customFormat="1" ht="11.25" x14ac:dyDescent="0.2">
      <c r="B52" s="160"/>
    </row>
    <row r="53" spans="1:2" s="128" customFormat="1" ht="11.25" x14ac:dyDescent="0.2">
      <c r="B53" s="161"/>
    </row>
    <row r="54" spans="1:2" s="128" customFormat="1" ht="11.25" x14ac:dyDescent="0.2">
      <c r="B54" s="160"/>
    </row>
    <row r="55" spans="1:2" s="128" customFormat="1" ht="11.25" x14ac:dyDescent="0.2">
      <c r="B55" s="161"/>
    </row>
    <row r="56" spans="1:2" s="128" customFormat="1" ht="11.25" x14ac:dyDescent="0.2">
      <c r="B56" s="160"/>
    </row>
    <row r="57" spans="1:2" s="128" customFormat="1" ht="11.25" x14ac:dyDescent="0.2">
      <c r="B57" s="161"/>
    </row>
    <row r="58" spans="1:2" s="128" customFormat="1" ht="11.25" x14ac:dyDescent="0.2">
      <c r="B58" s="160"/>
    </row>
    <row r="59" spans="1:2" s="128" customFormat="1" ht="11.25" x14ac:dyDescent="0.2">
      <c r="B59" s="161"/>
    </row>
    <row r="60" spans="1:2" s="128" customFormat="1" ht="11.25" x14ac:dyDescent="0.2">
      <c r="B60" s="160"/>
    </row>
    <row r="61" spans="1:2" s="128" customFormat="1" ht="11.25" x14ac:dyDescent="0.2">
      <c r="A61" s="129"/>
      <c r="B61" s="161"/>
    </row>
    <row r="62" spans="1:2" s="128" customFormat="1" ht="11.25" x14ac:dyDescent="0.2">
      <c r="A62" s="129"/>
      <c r="B62" s="161"/>
    </row>
    <row r="63" spans="1:2" s="128" customFormat="1" ht="11.25" x14ac:dyDescent="0.2">
      <c r="A63" s="129"/>
      <c r="B63" s="161"/>
    </row>
    <row r="64" spans="1:2" s="128" customFormat="1" ht="11.25" x14ac:dyDescent="0.2">
      <c r="A64" s="129"/>
      <c r="B64" s="161"/>
    </row>
    <row r="65" spans="1:2" s="128" customFormat="1" ht="11.25" x14ac:dyDescent="0.2">
      <c r="A65" s="129"/>
      <c r="B65" s="161"/>
    </row>
    <row r="66" spans="1:2" s="128" customFormat="1" ht="11.25" x14ac:dyDescent="0.2">
      <c r="B66" s="161"/>
    </row>
    <row r="67" spans="1:2" s="128" customFormat="1" ht="11.25" x14ac:dyDescent="0.2">
      <c r="B67" s="161"/>
    </row>
    <row r="68" spans="1:2" s="128" customFormat="1" ht="11.25" x14ac:dyDescent="0.2">
      <c r="B68" s="160"/>
    </row>
    <row r="69" spans="1:2" s="128" customFormat="1" ht="11.25" x14ac:dyDescent="0.2">
      <c r="B69" s="161"/>
    </row>
    <row r="70" spans="1:2" s="126" customFormat="1" ht="11.25" x14ac:dyDescent="0.2">
      <c r="B70" s="160"/>
    </row>
    <row r="71" spans="1:2" s="126" customFormat="1" ht="11.25" x14ac:dyDescent="0.2">
      <c r="B71" s="160"/>
    </row>
    <row r="72" spans="1:2" s="126" customFormat="1" ht="11.25" x14ac:dyDescent="0.2">
      <c r="B72" s="160"/>
    </row>
    <row r="73" spans="1:2" s="126" customFormat="1" ht="11.25" x14ac:dyDescent="0.2">
      <c r="B73" s="130"/>
    </row>
    <row r="74" spans="1:2" s="126" customFormat="1" ht="11.25" x14ac:dyDescent="0.2">
      <c r="B74" s="160"/>
    </row>
    <row r="75" spans="1:2" s="126" customFormat="1" ht="11.25" x14ac:dyDescent="0.2">
      <c r="B75" s="160"/>
    </row>
    <row r="76" spans="1:2" s="126" customFormat="1" ht="11.25" x14ac:dyDescent="0.2">
      <c r="B76" s="160"/>
    </row>
    <row r="77" spans="1:2" s="126" customFormat="1" ht="11.25" x14ac:dyDescent="0.2">
      <c r="B77" s="160"/>
    </row>
    <row r="78" spans="1:2" s="126" customFormat="1" ht="11.25" x14ac:dyDescent="0.2">
      <c r="B78" s="160"/>
    </row>
    <row r="79" spans="1:2" s="126" customFormat="1" ht="11.25" x14ac:dyDescent="0.2">
      <c r="B79" s="160"/>
    </row>
    <row r="80" spans="1:2" s="126" customFormat="1" ht="11.25" x14ac:dyDescent="0.2">
      <c r="B80" s="160"/>
    </row>
    <row r="81" spans="2:2" s="126" customFormat="1" ht="11.25" x14ac:dyDescent="0.2">
      <c r="B81" s="160"/>
    </row>
    <row r="82" spans="2:2" s="126" customFormat="1" ht="11.25" x14ac:dyDescent="0.2">
      <c r="B82" s="160"/>
    </row>
    <row r="83" spans="2:2" s="126" customFormat="1" ht="11.25" x14ac:dyDescent="0.2">
      <c r="B83" s="160"/>
    </row>
    <row r="84" spans="2:2" s="126" customFormat="1" ht="11.25" x14ac:dyDescent="0.2">
      <c r="B84" s="160"/>
    </row>
    <row r="85" spans="2:2" s="126" customFormat="1" ht="11.25" x14ac:dyDescent="0.2">
      <c r="B85" s="160"/>
    </row>
    <row r="86" spans="2:2" s="126" customFormat="1" ht="11.25" x14ac:dyDescent="0.2">
      <c r="B86" s="160"/>
    </row>
    <row r="87" spans="2:2" s="126" customFormat="1" ht="11.25" x14ac:dyDescent="0.2">
      <c r="B87" s="160"/>
    </row>
    <row r="88" spans="2:2" s="126" customFormat="1" ht="11.25" x14ac:dyDescent="0.2">
      <c r="B88" s="160"/>
    </row>
    <row r="89" spans="2:2" s="126" customFormat="1" ht="11.25" x14ac:dyDescent="0.2">
      <c r="B89" s="160"/>
    </row>
    <row r="90" spans="2:2" s="126" customFormat="1" ht="11.25" x14ac:dyDescent="0.2">
      <c r="B90" s="160"/>
    </row>
    <row r="91" spans="2:2" s="126" customFormat="1" ht="11.25" x14ac:dyDescent="0.2">
      <c r="B91" s="160"/>
    </row>
    <row r="92" spans="2:2" s="126" customFormat="1" ht="11.25" x14ac:dyDescent="0.2">
      <c r="B92" s="160"/>
    </row>
    <row r="93" spans="2:2" s="126" customFormat="1" ht="11.25" x14ac:dyDescent="0.2">
      <c r="B93" s="160"/>
    </row>
    <row r="94" spans="2:2" s="126" customFormat="1" ht="11.25" x14ac:dyDescent="0.2">
      <c r="B94" s="160"/>
    </row>
    <row r="95" spans="2:2" s="126" customFormat="1" ht="11.25" x14ac:dyDescent="0.2">
      <c r="B95" s="160"/>
    </row>
    <row r="96" spans="2:2" s="126" customFormat="1" ht="11.25" x14ac:dyDescent="0.2">
      <c r="B96" s="160"/>
    </row>
    <row r="97" spans="2:2" s="126" customFormat="1" ht="11.25" x14ac:dyDescent="0.2">
      <c r="B97" s="160"/>
    </row>
    <row r="98" spans="2:2" s="126" customFormat="1" ht="11.25" x14ac:dyDescent="0.2">
      <c r="B98" s="160"/>
    </row>
    <row r="99" spans="2:2" s="126" customFormat="1" ht="11.25" x14ac:dyDescent="0.2">
      <c r="B99" s="160"/>
    </row>
    <row r="100" spans="2:2" s="126" customFormat="1" ht="11.25" x14ac:dyDescent="0.2">
      <c r="B100" s="160"/>
    </row>
    <row r="101" spans="2:2" s="126" customFormat="1" ht="11.25" x14ac:dyDescent="0.2">
      <c r="B101" s="160"/>
    </row>
    <row r="102" spans="2:2" s="126" customFormat="1" ht="11.25" x14ac:dyDescent="0.2">
      <c r="B102" s="160"/>
    </row>
    <row r="103" spans="2:2" s="126" customFormat="1" ht="11.25" x14ac:dyDescent="0.2">
      <c r="B103" s="160"/>
    </row>
    <row r="104" spans="2:2" s="126" customFormat="1" ht="11.25" x14ac:dyDescent="0.2">
      <c r="B104" s="160"/>
    </row>
    <row r="105" spans="2:2" s="126" customFormat="1" ht="11.25" x14ac:dyDescent="0.2">
      <c r="B105" s="160"/>
    </row>
    <row r="106" spans="2:2" s="126" customFormat="1" ht="11.25" x14ac:dyDescent="0.2">
      <c r="B106" s="160"/>
    </row>
    <row r="107" spans="2:2" s="126" customFormat="1" ht="11.25" x14ac:dyDescent="0.2">
      <c r="B107" s="160"/>
    </row>
    <row r="108" spans="2:2" s="126" customFormat="1" ht="11.25" x14ac:dyDescent="0.2">
      <c r="B108" s="160"/>
    </row>
    <row r="109" spans="2:2" s="126" customFormat="1" ht="11.25" x14ac:dyDescent="0.2">
      <c r="B109" s="160"/>
    </row>
    <row r="110" spans="2:2" s="126" customFormat="1" ht="11.25" x14ac:dyDescent="0.2">
      <c r="B110" s="160"/>
    </row>
    <row r="111" spans="2:2" s="126" customFormat="1" ht="11.25" x14ac:dyDescent="0.2">
      <c r="B111" s="160"/>
    </row>
    <row r="112" spans="2:2" s="126" customFormat="1" ht="11.25" x14ac:dyDescent="0.2">
      <c r="B112" s="160"/>
    </row>
    <row r="113" spans="2:2" s="126" customFormat="1" ht="11.25" x14ac:dyDescent="0.2">
      <c r="B113" s="160"/>
    </row>
    <row r="114" spans="2:2" s="126" customFormat="1" ht="11.25" x14ac:dyDescent="0.2">
      <c r="B114" s="160"/>
    </row>
    <row r="115" spans="2:2" s="126" customFormat="1" ht="11.25" x14ac:dyDescent="0.2">
      <c r="B115" s="160"/>
    </row>
    <row r="116" spans="2:2" s="126" customFormat="1" ht="11.25" x14ac:dyDescent="0.2">
      <c r="B116" s="160"/>
    </row>
    <row r="117" spans="2:2" s="126" customFormat="1" ht="11.25" x14ac:dyDescent="0.2">
      <c r="B117" s="160"/>
    </row>
    <row r="118" spans="2:2" s="126" customFormat="1" ht="11.25" x14ac:dyDescent="0.2">
      <c r="B118" s="160"/>
    </row>
    <row r="119" spans="2:2" s="126" customFormat="1" ht="11.25" x14ac:dyDescent="0.2">
      <c r="B119" s="160"/>
    </row>
    <row r="120" spans="2:2" s="126" customFormat="1" ht="11.25" x14ac:dyDescent="0.2">
      <c r="B120" s="160"/>
    </row>
    <row r="121" spans="2:2" s="126" customFormat="1" ht="11.25" x14ac:dyDescent="0.2">
      <c r="B121" s="160"/>
    </row>
    <row r="122" spans="2:2" s="126" customFormat="1" ht="11.25" x14ac:dyDescent="0.2">
      <c r="B122" s="160"/>
    </row>
    <row r="123" spans="2:2" s="126" customFormat="1" ht="11.25" x14ac:dyDescent="0.2">
      <c r="B123" s="160"/>
    </row>
    <row r="124" spans="2:2" s="126" customFormat="1" ht="11.25" x14ac:dyDescent="0.2">
      <c r="B124" s="160"/>
    </row>
    <row r="125" spans="2:2" s="126" customFormat="1" ht="11.25" x14ac:dyDescent="0.2">
      <c r="B125" s="160"/>
    </row>
    <row r="126" spans="2:2" s="126" customFormat="1" ht="11.25" x14ac:dyDescent="0.2">
      <c r="B126" s="160"/>
    </row>
    <row r="127" spans="2:2" s="126" customFormat="1" ht="11.25" x14ac:dyDescent="0.2">
      <c r="B127" s="160"/>
    </row>
    <row r="128" spans="2:2" s="126" customFormat="1" ht="11.25" x14ac:dyDescent="0.2">
      <c r="B128" s="160"/>
    </row>
    <row r="129" spans="2:2" s="126" customFormat="1" ht="11.25" x14ac:dyDescent="0.2">
      <c r="B129" s="160"/>
    </row>
    <row r="130" spans="2:2" s="126" customFormat="1" ht="11.25" x14ac:dyDescent="0.2">
      <c r="B130" s="160"/>
    </row>
    <row r="131" spans="2:2" s="126" customFormat="1" ht="11.25" x14ac:dyDescent="0.2">
      <c r="B131" s="160"/>
    </row>
    <row r="132" spans="2:2" s="126" customFormat="1" ht="11.25" x14ac:dyDescent="0.2">
      <c r="B132" s="160"/>
    </row>
    <row r="133" spans="2:2" s="126" customFormat="1" ht="11.25" x14ac:dyDescent="0.2">
      <c r="B133" s="160"/>
    </row>
    <row r="134" spans="2:2" s="126" customFormat="1" ht="11.25" x14ac:dyDescent="0.2">
      <c r="B134" s="160"/>
    </row>
    <row r="135" spans="2:2" s="126" customFormat="1" ht="11.25" x14ac:dyDescent="0.2">
      <c r="B135" s="160"/>
    </row>
    <row r="136" spans="2:2" s="126" customFormat="1" ht="11.25" x14ac:dyDescent="0.2">
      <c r="B136" s="160"/>
    </row>
    <row r="137" spans="2:2" s="126" customFormat="1" ht="11.25" x14ac:dyDescent="0.2">
      <c r="B137" s="160"/>
    </row>
    <row r="138" spans="2:2" s="126" customFormat="1" ht="11.25" x14ac:dyDescent="0.2">
      <c r="B138" s="160"/>
    </row>
    <row r="139" spans="2:2" s="126" customFormat="1" ht="11.25" x14ac:dyDescent="0.2">
      <c r="B139" s="160"/>
    </row>
    <row r="140" spans="2:2" s="126" customFormat="1" ht="11.25" x14ac:dyDescent="0.2">
      <c r="B140" s="160"/>
    </row>
    <row r="141" spans="2:2" s="126" customFormat="1" ht="11.25" x14ac:dyDescent="0.2">
      <c r="B141" s="160"/>
    </row>
    <row r="142" spans="2:2" s="126" customFormat="1" ht="11.25" x14ac:dyDescent="0.2">
      <c r="B142" s="160"/>
    </row>
    <row r="143" spans="2:2" s="126" customFormat="1" ht="11.25" x14ac:dyDescent="0.2">
      <c r="B143" s="160"/>
    </row>
    <row r="144" spans="2:2" s="126" customFormat="1" ht="11.25" x14ac:dyDescent="0.2">
      <c r="B144" s="160"/>
    </row>
    <row r="145" spans="2:2" s="126" customFormat="1" ht="11.25" x14ac:dyDescent="0.2">
      <c r="B145" s="160"/>
    </row>
    <row r="146" spans="2:2" s="126" customFormat="1" ht="11.25" x14ac:dyDescent="0.2">
      <c r="B146" s="160"/>
    </row>
    <row r="147" spans="2:2" s="126" customFormat="1" ht="11.25" x14ac:dyDescent="0.2">
      <c r="B147" s="160"/>
    </row>
    <row r="148" spans="2:2" s="126" customFormat="1" ht="11.25" x14ac:dyDescent="0.2">
      <c r="B148" s="160"/>
    </row>
    <row r="149" spans="2:2" s="126" customFormat="1" ht="11.25" x14ac:dyDescent="0.2">
      <c r="B149" s="160"/>
    </row>
    <row r="150" spans="2:2" s="126" customFormat="1" ht="11.25" x14ac:dyDescent="0.2">
      <c r="B150" s="160"/>
    </row>
    <row r="151" spans="2:2" s="126" customFormat="1" ht="11.25" x14ac:dyDescent="0.2">
      <c r="B151" s="160"/>
    </row>
    <row r="152" spans="2:2" s="126" customFormat="1" ht="11.25" x14ac:dyDescent="0.2">
      <c r="B152" s="160"/>
    </row>
    <row r="153" spans="2:2" s="126" customFormat="1" ht="11.25" x14ac:dyDescent="0.2">
      <c r="B153" s="160"/>
    </row>
    <row r="154" spans="2:2" s="126" customFormat="1" ht="11.25" x14ac:dyDescent="0.2">
      <c r="B154" s="160"/>
    </row>
    <row r="155" spans="2:2" s="126" customFormat="1" ht="11.25" x14ac:dyDescent="0.2">
      <c r="B155" s="160"/>
    </row>
    <row r="156" spans="2:2" s="126" customFormat="1" ht="11.25" x14ac:dyDescent="0.2">
      <c r="B156" s="160"/>
    </row>
    <row r="157" spans="2:2" s="126" customFormat="1" ht="11.25" x14ac:dyDescent="0.2">
      <c r="B157" s="160"/>
    </row>
    <row r="158" spans="2:2" s="126" customFormat="1" ht="11.25" x14ac:dyDescent="0.2">
      <c r="B158" s="160"/>
    </row>
    <row r="159" spans="2:2" s="126" customFormat="1" ht="11.25" x14ac:dyDescent="0.2">
      <c r="B159" s="160"/>
    </row>
    <row r="160" spans="2:2" s="126" customFormat="1" ht="11.25" x14ac:dyDescent="0.2">
      <c r="B160" s="160"/>
    </row>
    <row r="161" spans="2:2" s="126" customFormat="1" ht="11.25" x14ac:dyDescent="0.2">
      <c r="B161" s="160"/>
    </row>
    <row r="162" spans="2:2" s="126" customFormat="1" ht="11.25" x14ac:dyDescent="0.2">
      <c r="B162" s="160"/>
    </row>
    <row r="163" spans="2:2" s="126" customFormat="1" ht="11.25" x14ac:dyDescent="0.2">
      <c r="B163" s="160"/>
    </row>
    <row r="164" spans="2:2" s="126" customFormat="1" ht="11.25" x14ac:dyDescent="0.2">
      <c r="B164" s="160"/>
    </row>
    <row r="165" spans="2:2" s="126" customFormat="1" ht="11.25" x14ac:dyDescent="0.2">
      <c r="B165" s="160"/>
    </row>
    <row r="166" spans="2:2" s="126" customFormat="1" ht="11.25" x14ac:dyDescent="0.2">
      <c r="B166" s="160"/>
    </row>
    <row r="167" spans="2:2" s="126" customFormat="1" ht="11.25" x14ac:dyDescent="0.2">
      <c r="B167" s="160"/>
    </row>
    <row r="168" spans="2:2" s="126" customFormat="1" ht="11.25" x14ac:dyDescent="0.2">
      <c r="B168" s="160"/>
    </row>
    <row r="169" spans="2:2" s="126" customFormat="1" ht="11.25" x14ac:dyDescent="0.2">
      <c r="B169" s="160"/>
    </row>
    <row r="170" spans="2:2" s="126" customFormat="1" ht="11.25" x14ac:dyDescent="0.2">
      <c r="B170" s="160"/>
    </row>
    <row r="171" spans="2:2" s="126" customFormat="1" ht="11.25" x14ac:dyDescent="0.2">
      <c r="B171" s="160"/>
    </row>
    <row r="172" spans="2:2" s="126" customFormat="1" ht="11.25" x14ac:dyDescent="0.2">
      <c r="B172" s="160"/>
    </row>
    <row r="173" spans="2:2" s="126" customFormat="1" ht="11.25" x14ac:dyDescent="0.2">
      <c r="B173" s="160"/>
    </row>
    <row r="174" spans="2:2" s="126" customFormat="1" ht="11.25" x14ac:dyDescent="0.2">
      <c r="B174" s="160"/>
    </row>
    <row r="175" spans="2:2" s="126" customFormat="1" ht="11.25" x14ac:dyDescent="0.2">
      <c r="B175" s="160"/>
    </row>
    <row r="176" spans="2:2" s="126" customFormat="1" ht="11.25" x14ac:dyDescent="0.2">
      <c r="B176" s="160"/>
    </row>
    <row r="177" spans="2:2" s="126" customFormat="1" ht="11.25" x14ac:dyDescent="0.2">
      <c r="B177" s="160"/>
    </row>
    <row r="178" spans="2:2" s="126" customFormat="1" ht="11.25" x14ac:dyDescent="0.2">
      <c r="B178" s="160"/>
    </row>
    <row r="179" spans="2:2" s="126" customFormat="1" ht="11.25" x14ac:dyDescent="0.2">
      <c r="B179" s="160"/>
    </row>
    <row r="180" spans="2:2" s="126" customFormat="1" ht="11.25" x14ac:dyDescent="0.2">
      <c r="B180" s="160"/>
    </row>
    <row r="181" spans="2:2" s="126" customFormat="1" ht="11.25" x14ac:dyDescent="0.2">
      <c r="B181" s="160"/>
    </row>
    <row r="182" spans="2:2" s="126" customFormat="1" ht="11.25" x14ac:dyDescent="0.2">
      <c r="B182" s="160"/>
    </row>
    <row r="183" spans="2:2" s="126" customFormat="1" ht="11.25" x14ac:dyDescent="0.2">
      <c r="B183" s="160"/>
    </row>
    <row r="184" spans="2:2" s="126" customFormat="1" ht="11.25" x14ac:dyDescent="0.2">
      <c r="B184" s="160"/>
    </row>
    <row r="185" spans="2:2" s="126" customFormat="1" ht="11.25" x14ac:dyDescent="0.2">
      <c r="B185" s="160"/>
    </row>
    <row r="186" spans="2:2" s="126" customFormat="1" ht="11.25" x14ac:dyDescent="0.2">
      <c r="B186" s="160"/>
    </row>
    <row r="187" spans="2:2" s="126" customFormat="1" ht="11.25" x14ac:dyDescent="0.2">
      <c r="B187" s="160"/>
    </row>
    <row r="188" spans="2:2" s="126" customFormat="1" ht="11.25" x14ac:dyDescent="0.2">
      <c r="B188" s="160"/>
    </row>
    <row r="189" spans="2:2" s="126" customFormat="1" ht="11.25" x14ac:dyDescent="0.2">
      <c r="B189" s="160"/>
    </row>
    <row r="190" spans="2:2" s="126" customFormat="1" ht="11.25" x14ac:dyDescent="0.2">
      <c r="B190" s="160"/>
    </row>
    <row r="191" spans="2:2" s="126" customFormat="1" ht="11.25" x14ac:dyDescent="0.2">
      <c r="B191" s="160"/>
    </row>
    <row r="192" spans="2:2" s="126" customFormat="1" ht="11.25" x14ac:dyDescent="0.2">
      <c r="B192" s="160"/>
    </row>
    <row r="193" spans="2:2" s="126" customFormat="1" ht="11.25" x14ac:dyDescent="0.2">
      <c r="B193" s="160"/>
    </row>
    <row r="194" spans="2:2" s="126" customFormat="1" ht="11.25" x14ac:dyDescent="0.2">
      <c r="B194" s="160"/>
    </row>
    <row r="195" spans="2:2" s="126" customFormat="1" ht="11.25" x14ac:dyDescent="0.2">
      <c r="B195" s="160"/>
    </row>
    <row r="196" spans="2:2" x14ac:dyDescent="0.2">
      <c r="B196" s="153"/>
    </row>
    <row r="197" spans="2:2" x14ac:dyDescent="0.2">
      <c r="B197" s="153"/>
    </row>
    <row r="198" spans="2:2" x14ac:dyDescent="0.2">
      <c r="B198" s="153"/>
    </row>
    <row r="199" spans="2:2" x14ac:dyDescent="0.2">
      <c r="B199" s="153"/>
    </row>
    <row r="200" spans="2:2" x14ac:dyDescent="0.2">
      <c r="B200" s="153"/>
    </row>
    <row r="201" spans="2:2" x14ac:dyDescent="0.2">
      <c r="B201" s="153"/>
    </row>
    <row r="202" spans="2:2" x14ac:dyDescent="0.2">
      <c r="B202" s="153"/>
    </row>
    <row r="203" spans="2:2" x14ac:dyDescent="0.2">
      <c r="B203" s="153"/>
    </row>
  </sheetData>
  <printOptions horizontalCentered="1"/>
  <pageMargins left="0.78740157480314965" right="0.78740157480314965" top="0.78740157480314965" bottom="0.39370078740157483" header="0.51181102362204722" footer="0.51181102362204722"/>
  <pageSetup paperSize="9" firstPageNumber="6" orientation="portrait" useFirstPageNumber="1"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N33:N40"/>
  <sheetViews>
    <sheetView zoomScaleNormal="100" workbookViewId="0">
      <selection activeCell="H1" sqref="H1"/>
    </sheetView>
  </sheetViews>
  <sheetFormatPr baseColWidth="10" defaultRowHeight="12.75" x14ac:dyDescent="0.2"/>
  <sheetData>
    <row r="33" spans="14:14" x14ac:dyDescent="0.2">
      <c r="N33" s="86"/>
    </row>
    <row r="34" spans="14:14" x14ac:dyDescent="0.2">
      <c r="N34" s="86"/>
    </row>
    <row r="35" spans="14:14" x14ac:dyDescent="0.2">
      <c r="N35" s="86"/>
    </row>
    <row r="36" spans="14:14" x14ac:dyDescent="0.2">
      <c r="N36" s="86"/>
    </row>
    <row r="37" spans="14:14" x14ac:dyDescent="0.2">
      <c r="N37" s="86"/>
    </row>
    <row r="38" spans="14:14" x14ac:dyDescent="0.2">
      <c r="N38" s="86"/>
    </row>
    <row r="39" spans="14:14" x14ac:dyDescent="0.2">
      <c r="N39" s="86"/>
    </row>
    <row r="40" spans="14:14" x14ac:dyDescent="0.2">
      <c r="N40" s="86"/>
    </row>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&amp;C&amp;8- 7 -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&amp;C&amp;8- 8 -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&amp;C&amp;8- 9 -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&amp;C&amp;8- 10 -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I85"/>
  <sheetViews>
    <sheetView zoomScale="130" zoomScaleNormal="130" workbookViewId="0">
      <selection sqref="A1:I1"/>
    </sheetView>
  </sheetViews>
  <sheetFormatPr baseColWidth="10" defaultColWidth="11.42578125" defaultRowHeight="12.95" customHeight="1" x14ac:dyDescent="0.15"/>
  <cols>
    <col min="1" max="1" width="10.140625" style="11" customWidth="1"/>
    <col min="2" max="9" width="10.140625" style="2" customWidth="1"/>
    <col min="10" max="16384" width="11.42578125" style="2"/>
  </cols>
  <sheetData>
    <row r="1" spans="1:9" ht="39.950000000000003" customHeight="1" x14ac:dyDescent="0.15">
      <c r="A1" s="181" t="s">
        <v>261</v>
      </c>
      <c r="B1" s="181"/>
      <c r="C1" s="181"/>
      <c r="D1" s="181"/>
      <c r="E1" s="181"/>
      <c r="F1" s="181"/>
      <c r="G1" s="181"/>
      <c r="H1" s="181"/>
      <c r="I1" s="181"/>
    </row>
    <row r="2" spans="1:9" s="10" customFormat="1" ht="24.95" customHeight="1" x14ac:dyDescent="0.15">
      <c r="A2" s="182" t="s">
        <v>98</v>
      </c>
      <c r="B2" s="187" t="s">
        <v>44</v>
      </c>
      <c r="C2" s="189" t="s">
        <v>95</v>
      </c>
      <c r="D2" s="189" t="s">
        <v>143</v>
      </c>
      <c r="E2" s="191" t="s">
        <v>99</v>
      </c>
      <c r="F2" s="191"/>
      <c r="G2" s="191" t="s">
        <v>97</v>
      </c>
      <c r="H2" s="191"/>
      <c r="I2" s="178" t="s">
        <v>94</v>
      </c>
    </row>
    <row r="3" spans="1:9" s="10" customFormat="1" ht="24.95" customHeight="1" x14ac:dyDescent="0.15">
      <c r="A3" s="183"/>
      <c r="B3" s="188"/>
      <c r="C3" s="190"/>
      <c r="D3" s="190"/>
      <c r="E3" s="1" t="s">
        <v>100</v>
      </c>
      <c r="F3" s="1" t="s">
        <v>34</v>
      </c>
      <c r="G3" s="1" t="s">
        <v>100</v>
      </c>
      <c r="H3" s="1" t="s">
        <v>34</v>
      </c>
      <c r="I3" s="179"/>
    </row>
    <row r="4" spans="1:9" ht="9.9499999999999993" customHeight="1" x14ac:dyDescent="0.15">
      <c r="A4" s="184"/>
      <c r="B4" s="185" t="s">
        <v>101</v>
      </c>
      <c r="C4" s="186"/>
      <c r="D4" s="31" t="s">
        <v>102</v>
      </c>
      <c r="E4" s="186" t="s">
        <v>101</v>
      </c>
      <c r="F4" s="186"/>
      <c r="G4" s="186"/>
      <c r="H4" s="186"/>
      <c r="I4" s="32" t="s">
        <v>103</v>
      </c>
    </row>
    <row r="5" spans="1:9" ht="20.100000000000001" customHeight="1" x14ac:dyDescent="0.15">
      <c r="A5" s="20">
        <v>2018</v>
      </c>
      <c r="B5" s="47"/>
      <c r="C5" s="47"/>
      <c r="D5" s="46"/>
      <c r="E5" s="47"/>
      <c r="F5" s="47"/>
      <c r="G5" s="47"/>
      <c r="H5" s="47"/>
      <c r="I5" s="46"/>
    </row>
    <row r="6" spans="1:9" ht="9.9499999999999993" customHeight="1" x14ac:dyDescent="0.15">
      <c r="A6" s="39" t="s">
        <v>104</v>
      </c>
      <c r="B6" s="47">
        <v>1147</v>
      </c>
      <c r="C6" s="47">
        <v>61925</v>
      </c>
      <c r="D6" s="46">
        <v>28.849339216376528</v>
      </c>
      <c r="E6" s="47">
        <v>207668</v>
      </c>
      <c r="F6" s="47">
        <v>14022</v>
      </c>
      <c r="G6" s="47">
        <v>544977</v>
      </c>
      <c r="H6" s="47">
        <v>32596</v>
      </c>
      <c r="I6" s="46">
        <v>2.6242704701735464</v>
      </c>
    </row>
    <row r="7" spans="1:9" ht="9.9499999999999993" customHeight="1" x14ac:dyDescent="0.15">
      <c r="A7" s="39" t="s">
        <v>105</v>
      </c>
      <c r="B7" s="47">
        <v>1147</v>
      </c>
      <c r="C7" s="47">
        <v>61638</v>
      </c>
      <c r="D7" s="46">
        <v>35.723671553910279</v>
      </c>
      <c r="E7" s="47">
        <v>223669</v>
      </c>
      <c r="F7" s="47">
        <v>12491</v>
      </c>
      <c r="G7" s="47">
        <v>612786</v>
      </c>
      <c r="H7" s="47">
        <v>27540</v>
      </c>
      <c r="I7" s="46">
        <v>2.7397001819653148</v>
      </c>
    </row>
    <row r="8" spans="1:9" ht="9.9499999999999993" customHeight="1" x14ac:dyDescent="0.15">
      <c r="A8" s="39" t="s">
        <v>106</v>
      </c>
      <c r="B8" s="47">
        <v>1166</v>
      </c>
      <c r="C8" s="47">
        <v>62343</v>
      </c>
      <c r="D8" s="46">
        <v>34.849783302157796</v>
      </c>
      <c r="E8" s="47">
        <v>261646</v>
      </c>
      <c r="F8" s="47">
        <v>14879</v>
      </c>
      <c r="G8" s="47">
        <v>667733</v>
      </c>
      <c r="H8" s="47">
        <v>31899</v>
      </c>
      <c r="I8" s="46">
        <v>2.5520474228537795</v>
      </c>
    </row>
    <row r="9" spans="1:9" ht="9.9499999999999993" customHeight="1" x14ac:dyDescent="0.15">
      <c r="A9" s="39" t="s">
        <v>107</v>
      </c>
      <c r="B9" s="47">
        <v>1206</v>
      </c>
      <c r="C9" s="47">
        <v>64191</v>
      </c>
      <c r="D9" s="46">
        <v>38.866578815869204</v>
      </c>
      <c r="E9" s="47">
        <v>300824</v>
      </c>
      <c r="F9" s="47">
        <v>19595</v>
      </c>
      <c r="G9" s="47">
        <v>745913</v>
      </c>
      <c r="H9" s="47">
        <v>41355</v>
      </c>
      <c r="I9" s="46">
        <v>2.4795661250432146</v>
      </c>
    </row>
    <row r="10" spans="1:9" ht="9.9499999999999993" customHeight="1" x14ac:dyDescent="0.15">
      <c r="A10" s="39" t="s">
        <v>108</v>
      </c>
      <c r="B10" s="47">
        <v>1216</v>
      </c>
      <c r="C10" s="47">
        <v>65284</v>
      </c>
      <c r="D10" s="46">
        <v>44.622023531412708</v>
      </c>
      <c r="E10" s="47">
        <v>368177</v>
      </c>
      <c r="F10" s="47">
        <v>23262</v>
      </c>
      <c r="G10" s="47">
        <v>902513</v>
      </c>
      <c r="H10" s="47">
        <v>47057</v>
      </c>
      <c r="I10" s="46">
        <v>2.4513019553095385</v>
      </c>
    </row>
    <row r="11" spans="1:9" ht="9.9499999999999993" customHeight="1" x14ac:dyDescent="0.15">
      <c r="A11" s="39" t="s">
        <v>109</v>
      </c>
      <c r="B11" s="47">
        <v>1216</v>
      </c>
      <c r="C11" s="47">
        <v>65419</v>
      </c>
      <c r="D11" s="46">
        <v>44.175017078358415</v>
      </c>
      <c r="E11" s="47">
        <v>365741</v>
      </c>
      <c r="F11" s="47">
        <v>27010</v>
      </c>
      <c r="G11" s="47">
        <v>865867</v>
      </c>
      <c r="H11" s="47">
        <v>57358</v>
      </c>
      <c r="I11" s="46">
        <v>2.3674321446050621</v>
      </c>
    </row>
    <row r="12" spans="1:9" ht="9.9499999999999993" customHeight="1" x14ac:dyDescent="0.15">
      <c r="A12" s="39" t="s">
        <v>110</v>
      </c>
      <c r="B12" s="47">
        <v>1207</v>
      </c>
      <c r="C12" s="47">
        <v>65178</v>
      </c>
      <c r="D12" s="46">
        <v>44.835507342717115</v>
      </c>
      <c r="E12" s="47">
        <v>313897</v>
      </c>
      <c r="F12" s="47">
        <v>31818</v>
      </c>
      <c r="G12" s="47">
        <v>897050</v>
      </c>
      <c r="H12" s="47">
        <v>70086</v>
      </c>
      <c r="I12" s="46">
        <v>2.8577845599034077</v>
      </c>
    </row>
    <row r="13" spans="1:9" ht="9.9499999999999993" customHeight="1" x14ac:dyDescent="0.15">
      <c r="A13" s="39" t="s">
        <v>111</v>
      </c>
      <c r="B13" s="47">
        <v>1212</v>
      </c>
      <c r="C13" s="47">
        <v>65404</v>
      </c>
      <c r="D13" s="46">
        <v>44.443894742935115</v>
      </c>
      <c r="E13" s="47">
        <v>344329</v>
      </c>
      <c r="F13" s="47">
        <v>29586</v>
      </c>
      <c r="G13" s="47">
        <v>898344</v>
      </c>
      <c r="H13" s="47">
        <v>64545</v>
      </c>
      <c r="I13" s="46">
        <v>2.6089699095922794</v>
      </c>
    </row>
    <row r="14" spans="1:9" ht="9.9499999999999993" customHeight="1" x14ac:dyDescent="0.15">
      <c r="A14" s="39" t="s">
        <v>112</v>
      </c>
      <c r="B14" s="47">
        <v>1208</v>
      </c>
      <c r="C14" s="47">
        <v>64960</v>
      </c>
      <c r="D14" s="46">
        <v>45.769677596296368</v>
      </c>
      <c r="E14" s="47">
        <v>369083</v>
      </c>
      <c r="F14" s="47">
        <v>23122</v>
      </c>
      <c r="G14" s="47">
        <v>891164</v>
      </c>
      <c r="H14" s="47">
        <v>50177</v>
      </c>
      <c r="I14" s="46">
        <v>2.4145354838884479</v>
      </c>
    </row>
    <row r="15" spans="1:9" ht="9.9499999999999993" customHeight="1" x14ac:dyDescent="0.15">
      <c r="A15" s="39" t="s">
        <v>113</v>
      </c>
      <c r="B15" s="47">
        <v>1208</v>
      </c>
      <c r="C15" s="47">
        <v>64414</v>
      </c>
      <c r="D15" s="46">
        <v>43.846557265174702</v>
      </c>
      <c r="E15" s="47">
        <v>335972</v>
      </c>
      <c r="F15" s="47">
        <v>20234</v>
      </c>
      <c r="G15" s="47">
        <v>868663</v>
      </c>
      <c r="H15" s="47">
        <v>44674</v>
      </c>
      <c r="I15" s="46">
        <v>2.5855220077863632</v>
      </c>
    </row>
    <row r="16" spans="1:9" ht="9.9499999999999993" customHeight="1" x14ac:dyDescent="0.15">
      <c r="A16" s="39" t="s">
        <v>114</v>
      </c>
      <c r="B16" s="47">
        <v>1143</v>
      </c>
      <c r="C16" s="47">
        <v>61922</v>
      </c>
      <c r="D16" s="46">
        <v>35.494080393479727</v>
      </c>
      <c r="E16" s="47">
        <v>275248</v>
      </c>
      <c r="F16" s="47">
        <v>15588</v>
      </c>
      <c r="G16" s="47">
        <v>652367</v>
      </c>
      <c r="H16" s="47">
        <v>35083</v>
      </c>
      <c r="I16" s="46">
        <v>2.3701062314712549</v>
      </c>
    </row>
    <row r="17" spans="1:9" ht="9.9499999999999993" customHeight="1" x14ac:dyDescent="0.15">
      <c r="A17" s="39" t="s">
        <v>115</v>
      </c>
      <c r="B17" s="47">
        <v>1152</v>
      </c>
      <c r="C17" s="47">
        <v>62061</v>
      </c>
      <c r="D17" s="46">
        <v>35.458846152209887</v>
      </c>
      <c r="E17" s="47">
        <v>261921</v>
      </c>
      <c r="F17" s="47">
        <v>14171</v>
      </c>
      <c r="G17" s="47">
        <v>666788</v>
      </c>
      <c r="H17" s="47">
        <v>30651</v>
      </c>
      <c r="I17" s="46">
        <v>2.5457599810629921</v>
      </c>
    </row>
    <row r="18" spans="1:9" ht="20.100000000000001" customHeight="1" x14ac:dyDescent="0.15">
      <c r="A18" s="20">
        <v>2019</v>
      </c>
      <c r="B18" s="47"/>
      <c r="C18" s="47"/>
      <c r="D18" s="46"/>
      <c r="E18" s="47"/>
      <c r="F18" s="47"/>
      <c r="G18" s="47"/>
      <c r="H18" s="47"/>
      <c r="I18" s="46"/>
    </row>
    <row r="19" spans="1:9" ht="9.9499999999999993" customHeight="1" x14ac:dyDescent="0.15">
      <c r="A19" s="39" t="s">
        <v>104</v>
      </c>
      <c r="B19" s="47">
        <v>1132</v>
      </c>
      <c r="C19" s="47">
        <v>61366</v>
      </c>
      <c r="D19" s="46">
        <v>29.095650712650084</v>
      </c>
      <c r="E19" s="47">
        <v>206105</v>
      </c>
      <c r="F19" s="47">
        <v>12210</v>
      </c>
      <c r="G19" s="47">
        <v>547128</v>
      </c>
      <c r="H19" s="47">
        <v>29606</v>
      </c>
      <c r="I19" s="46">
        <v>2.6546080881104293</v>
      </c>
    </row>
    <row r="20" spans="1:9" ht="9.9499999999999993" customHeight="1" x14ac:dyDescent="0.15">
      <c r="A20" s="39" t="s">
        <v>105</v>
      </c>
      <c r="B20" s="47">
        <v>1131</v>
      </c>
      <c r="C20" s="47">
        <v>61182</v>
      </c>
      <c r="D20" s="46">
        <v>36.497324475614839</v>
      </c>
      <c r="E20" s="47">
        <v>229932</v>
      </c>
      <c r="F20" s="47">
        <v>13214</v>
      </c>
      <c r="G20" s="47">
        <v>621356</v>
      </c>
      <c r="H20" s="47">
        <v>29886</v>
      </c>
      <c r="I20" s="46">
        <v>2.7023467807873631</v>
      </c>
    </row>
    <row r="21" spans="1:9" ht="9.9499999999999993" customHeight="1" x14ac:dyDescent="0.15">
      <c r="A21" s="39" t="s">
        <v>106</v>
      </c>
      <c r="B21" s="47">
        <v>1137</v>
      </c>
      <c r="C21" s="47">
        <v>61561</v>
      </c>
      <c r="D21" s="46">
        <v>35.34376455758639</v>
      </c>
      <c r="E21" s="47">
        <v>268678</v>
      </c>
      <c r="F21" s="47">
        <v>16505</v>
      </c>
      <c r="G21" s="47">
        <v>670696</v>
      </c>
      <c r="H21" s="47">
        <v>37934</v>
      </c>
      <c r="I21" s="46">
        <v>2.4962817945644971</v>
      </c>
    </row>
    <row r="22" spans="1:9" ht="9.9499999999999993" customHeight="1" x14ac:dyDescent="0.15">
      <c r="A22" s="39" t="s">
        <v>107</v>
      </c>
      <c r="B22" s="47">
        <v>1187</v>
      </c>
      <c r="C22" s="47">
        <v>63537</v>
      </c>
      <c r="D22" s="46">
        <v>41.601991677346575</v>
      </c>
      <c r="E22" s="47">
        <v>302298</v>
      </c>
      <c r="F22" s="47">
        <v>19454</v>
      </c>
      <c r="G22" s="47">
        <v>785887</v>
      </c>
      <c r="H22" s="47">
        <v>43780</v>
      </c>
      <c r="I22" s="46">
        <v>2.5997095581181484</v>
      </c>
    </row>
    <row r="23" spans="1:9" ht="9.9499999999999993" customHeight="1" x14ac:dyDescent="0.15">
      <c r="A23" s="39" t="s">
        <v>108</v>
      </c>
      <c r="B23" s="47">
        <v>1214</v>
      </c>
      <c r="C23" s="47">
        <v>65395</v>
      </c>
      <c r="D23" s="46">
        <v>45.378775685125952</v>
      </c>
      <c r="E23" s="47">
        <v>388403</v>
      </c>
      <c r="F23" s="47">
        <v>24190</v>
      </c>
      <c r="G23" s="47">
        <v>919099</v>
      </c>
      <c r="H23" s="47">
        <v>53305</v>
      </c>
      <c r="I23" s="46">
        <v>2.3663540188927481</v>
      </c>
    </row>
    <row r="24" spans="1:9" ht="9.9499999999999993" customHeight="1" x14ac:dyDescent="0.15">
      <c r="A24" s="39" t="s">
        <v>109</v>
      </c>
      <c r="B24" s="47">
        <v>1222</v>
      </c>
      <c r="C24" s="47">
        <v>65749</v>
      </c>
      <c r="D24" s="46">
        <v>47.511170381660001</v>
      </c>
      <c r="E24" s="47">
        <v>383109</v>
      </c>
      <c r="F24" s="47">
        <v>25439</v>
      </c>
      <c r="G24" s="47">
        <v>935198</v>
      </c>
      <c r="H24" s="47">
        <v>55797</v>
      </c>
      <c r="I24" s="46">
        <v>2.4410755163674045</v>
      </c>
    </row>
    <row r="25" spans="1:9" ht="9.9499999999999993" customHeight="1" x14ac:dyDescent="0.15">
      <c r="A25" s="39" t="s">
        <v>110</v>
      </c>
      <c r="B25" s="47">
        <v>1214</v>
      </c>
      <c r="C25" s="47">
        <v>65495</v>
      </c>
      <c r="D25" s="46">
        <v>46.760246862891528</v>
      </c>
      <c r="E25" s="47">
        <v>342707</v>
      </c>
      <c r="F25" s="47">
        <v>32320</v>
      </c>
      <c r="G25" s="47">
        <v>942998</v>
      </c>
      <c r="H25" s="47">
        <v>73645</v>
      </c>
      <c r="I25" s="46">
        <v>2.7516158117575653</v>
      </c>
    </row>
    <row r="26" spans="1:9" ht="9.9499999999999993" customHeight="1" x14ac:dyDescent="0.15">
      <c r="A26" s="39" t="s">
        <v>111</v>
      </c>
      <c r="B26" s="47">
        <v>1218</v>
      </c>
      <c r="C26" s="47">
        <v>65649</v>
      </c>
      <c r="D26" s="46">
        <v>47.556429974274572</v>
      </c>
      <c r="E26" s="47">
        <v>368501</v>
      </c>
      <c r="F26" s="47">
        <v>29424</v>
      </c>
      <c r="G26" s="47">
        <v>962759</v>
      </c>
      <c r="H26" s="47">
        <v>73109</v>
      </c>
      <c r="I26" s="46">
        <v>2.6126360579754193</v>
      </c>
    </row>
    <row r="27" spans="1:9" ht="9.9499999999999993" customHeight="1" x14ac:dyDescent="0.15">
      <c r="A27" s="39" t="s">
        <v>112</v>
      </c>
      <c r="B27" s="47">
        <v>1225</v>
      </c>
      <c r="C27" s="47">
        <v>65463</v>
      </c>
      <c r="D27" s="46">
        <v>47.230854710753668</v>
      </c>
      <c r="E27" s="47">
        <v>381849</v>
      </c>
      <c r="F27" s="47">
        <v>24283</v>
      </c>
      <c r="G27" s="47">
        <v>925712</v>
      </c>
      <c r="H27" s="47">
        <v>57038</v>
      </c>
      <c r="I27" s="46">
        <v>2.4242881348386405</v>
      </c>
    </row>
    <row r="28" spans="1:9" ht="9.9499999999999993" customHeight="1" x14ac:dyDescent="0.15">
      <c r="A28" s="39" t="s">
        <v>113</v>
      </c>
      <c r="B28" s="47">
        <v>1212</v>
      </c>
      <c r="C28" s="47">
        <v>64699</v>
      </c>
      <c r="D28" s="46">
        <v>47.281285464900812</v>
      </c>
      <c r="E28" s="47">
        <v>361561</v>
      </c>
      <c r="F28" s="47">
        <v>20784</v>
      </c>
      <c r="G28" s="47">
        <v>942812</v>
      </c>
      <c r="H28" s="47">
        <v>53223</v>
      </c>
      <c r="I28" s="46">
        <v>2.6076153124922214</v>
      </c>
    </row>
    <row r="29" spans="1:9" ht="9.9499999999999993" customHeight="1" x14ac:dyDescent="0.15">
      <c r="A29" s="39" t="s">
        <v>114</v>
      </c>
      <c r="B29" s="47">
        <v>1161</v>
      </c>
      <c r="C29" s="47">
        <v>62989</v>
      </c>
      <c r="D29" s="46">
        <v>38.371040529181506</v>
      </c>
      <c r="E29" s="47">
        <v>293188</v>
      </c>
      <c r="F29" s="47">
        <v>16695</v>
      </c>
      <c r="G29" s="47">
        <v>713036</v>
      </c>
      <c r="H29" s="47">
        <v>43692</v>
      </c>
      <c r="I29" s="46">
        <v>2.4320094956137357</v>
      </c>
    </row>
    <row r="30" spans="1:9" ht="9.9499999999999993" customHeight="1" x14ac:dyDescent="0.15">
      <c r="A30" s="39" t="s">
        <v>115</v>
      </c>
      <c r="B30" s="47">
        <v>1159</v>
      </c>
      <c r="C30" s="47">
        <v>63029</v>
      </c>
      <c r="D30" s="46">
        <v>36.22137047477225</v>
      </c>
      <c r="E30" s="47">
        <v>278999</v>
      </c>
      <c r="F30" s="47">
        <v>14284</v>
      </c>
      <c r="G30" s="47">
        <v>692984</v>
      </c>
      <c r="H30" s="47">
        <v>33387</v>
      </c>
      <c r="I30" s="46">
        <v>2.4838225226613715</v>
      </c>
    </row>
    <row r="31" spans="1:9" ht="20.100000000000001" customHeight="1" x14ac:dyDescent="0.15">
      <c r="A31" s="20">
        <v>2020</v>
      </c>
      <c r="B31" s="47"/>
      <c r="C31" s="47"/>
      <c r="D31" s="46"/>
      <c r="E31" s="47"/>
      <c r="F31" s="47"/>
      <c r="G31" s="47"/>
      <c r="H31" s="47"/>
      <c r="I31" s="46"/>
    </row>
    <row r="32" spans="1:9" ht="9.9499999999999993" customHeight="1" x14ac:dyDescent="0.15">
      <c r="A32" s="39" t="s">
        <v>104</v>
      </c>
      <c r="B32" s="47">
        <v>1133</v>
      </c>
      <c r="C32" s="47">
        <v>62065</v>
      </c>
      <c r="D32" s="46">
        <v>29.356010674893685</v>
      </c>
      <c r="E32" s="47">
        <v>212222</v>
      </c>
      <c r="F32" s="47">
        <v>13486</v>
      </c>
      <c r="G32" s="47">
        <v>553411</v>
      </c>
      <c r="H32" s="47">
        <v>31246</v>
      </c>
      <c r="I32" s="46">
        <v>2.6076985420927143</v>
      </c>
    </row>
    <row r="33" spans="1:9" ht="9.9499999999999993" customHeight="1" x14ac:dyDescent="0.15">
      <c r="A33" s="39" t="s">
        <v>105</v>
      </c>
      <c r="B33" s="47">
        <v>1125</v>
      </c>
      <c r="C33" s="47">
        <v>61766</v>
      </c>
      <c r="D33" s="46">
        <v>35.087580564472894</v>
      </c>
      <c r="E33" s="47">
        <v>231072</v>
      </c>
      <c r="F33" s="47">
        <v>12046</v>
      </c>
      <c r="G33" s="47">
        <v>625627</v>
      </c>
      <c r="H33" s="47">
        <v>27379</v>
      </c>
      <c r="I33" s="46">
        <v>2.7074980958316024</v>
      </c>
    </row>
    <row r="34" spans="1:9" ht="9.9499999999999993" customHeight="1" x14ac:dyDescent="0.15">
      <c r="A34" s="39" t="s">
        <v>106</v>
      </c>
      <c r="B34" s="47">
        <v>1111</v>
      </c>
      <c r="C34" s="47">
        <v>61663</v>
      </c>
      <c r="D34" s="46">
        <v>23.491357518842957</v>
      </c>
      <c r="E34" s="47">
        <v>109785</v>
      </c>
      <c r="F34" s="47">
        <v>4902</v>
      </c>
      <c r="G34" s="47">
        <v>355463</v>
      </c>
      <c r="H34" s="47">
        <v>14395</v>
      </c>
      <c r="I34" s="46">
        <v>3.2378102655189691</v>
      </c>
    </row>
    <row r="35" spans="1:9" ht="9.9499999999999993" customHeight="1" x14ac:dyDescent="0.15">
      <c r="A35" s="39" t="s">
        <v>107</v>
      </c>
      <c r="B35" s="47">
        <v>721</v>
      </c>
      <c r="C35" s="47">
        <v>33735</v>
      </c>
      <c r="D35" s="46">
        <v>12.374475087585699</v>
      </c>
      <c r="E35" s="47">
        <v>19117</v>
      </c>
      <c r="F35" s="47">
        <v>630</v>
      </c>
      <c r="G35" s="47">
        <v>113098</v>
      </c>
      <c r="H35" s="47">
        <v>6261</v>
      </c>
      <c r="I35" s="46">
        <v>5.9160956216979654</v>
      </c>
    </row>
    <row r="36" spans="1:9" ht="9.9499999999999993" customHeight="1" x14ac:dyDescent="0.15">
      <c r="A36" s="39" t="s">
        <v>108</v>
      </c>
      <c r="B36" s="47">
        <v>1063</v>
      </c>
      <c r="C36" s="47">
        <v>54951</v>
      </c>
      <c r="D36" s="46">
        <v>18.097331558933682</v>
      </c>
      <c r="E36" s="47">
        <v>77394</v>
      </c>
      <c r="F36" s="47">
        <v>1506</v>
      </c>
      <c r="G36" s="47">
        <v>246003</v>
      </c>
      <c r="H36" s="47">
        <v>7465</v>
      </c>
      <c r="I36" s="46">
        <v>3.1785797348631677</v>
      </c>
    </row>
    <row r="37" spans="1:9" ht="9.9499999999999993" customHeight="1" x14ac:dyDescent="0.15">
      <c r="A37" s="39" t="s">
        <v>109</v>
      </c>
      <c r="B37" s="47">
        <v>1147</v>
      </c>
      <c r="C37" s="47">
        <v>60881</v>
      </c>
      <c r="D37" s="46">
        <v>27.463096677359843</v>
      </c>
      <c r="E37" s="47">
        <v>182727</v>
      </c>
      <c r="F37" s="47">
        <v>5638</v>
      </c>
      <c r="G37" s="47">
        <v>486347</v>
      </c>
      <c r="H37" s="47">
        <v>13474</v>
      </c>
      <c r="I37" s="46">
        <v>2.6616044700564228</v>
      </c>
    </row>
    <row r="38" spans="1:9" ht="9.9499999999999993" customHeight="1" x14ac:dyDescent="0.15">
      <c r="A38" s="39" t="s">
        <v>110</v>
      </c>
      <c r="B38" s="47">
        <v>1167</v>
      </c>
      <c r="C38" s="47">
        <v>62968</v>
      </c>
      <c r="D38" s="46">
        <v>38.685585795786558</v>
      </c>
      <c r="E38" s="47">
        <v>268116</v>
      </c>
      <c r="F38" s="47">
        <v>14141</v>
      </c>
      <c r="G38" s="47">
        <v>749428</v>
      </c>
      <c r="H38" s="47">
        <v>31153</v>
      </c>
      <c r="I38" s="46">
        <v>2.7951632875322621</v>
      </c>
    </row>
    <row r="39" spans="1:9" ht="9.9499999999999993" customHeight="1" x14ac:dyDescent="0.15">
      <c r="A39" s="39" t="s">
        <v>111</v>
      </c>
      <c r="B39" s="47">
        <v>1179</v>
      </c>
      <c r="C39" s="47">
        <v>63918</v>
      </c>
      <c r="D39" s="46">
        <v>42.655997212588993</v>
      </c>
      <c r="E39" s="47">
        <v>296406</v>
      </c>
      <c r="F39" s="47">
        <v>13188</v>
      </c>
      <c r="G39" s="47">
        <v>837385</v>
      </c>
      <c r="H39" s="47">
        <v>30819</v>
      </c>
      <c r="I39" s="46">
        <v>2.8251283712205555</v>
      </c>
    </row>
    <row r="40" spans="1:9" ht="9.9499999999999993" customHeight="1" x14ac:dyDescent="0.15">
      <c r="A40" s="39" t="s">
        <v>112</v>
      </c>
      <c r="B40" s="47">
        <v>1191</v>
      </c>
      <c r="C40" s="47">
        <v>64268</v>
      </c>
      <c r="D40" s="46">
        <v>43.829320821475271</v>
      </c>
      <c r="E40" s="47">
        <v>322996</v>
      </c>
      <c r="F40" s="47">
        <v>11374</v>
      </c>
      <c r="G40" s="47">
        <v>843341</v>
      </c>
      <c r="H40" s="47">
        <v>26507</v>
      </c>
      <c r="I40" s="46">
        <v>2.6109951826028803</v>
      </c>
    </row>
    <row r="41" spans="1:9" ht="9.9499999999999993" customHeight="1" x14ac:dyDescent="0.15">
      <c r="A41" s="39" t="s">
        <v>113</v>
      </c>
      <c r="B41" s="47">
        <v>1178</v>
      </c>
      <c r="C41" s="47">
        <v>63653</v>
      </c>
      <c r="D41" s="46">
        <v>45.226587690030307</v>
      </c>
      <c r="E41" s="47">
        <v>313161</v>
      </c>
      <c r="F41" s="47">
        <v>7941</v>
      </c>
      <c r="G41" s="47">
        <v>886627</v>
      </c>
      <c r="H41" s="47">
        <v>20656</v>
      </c>
      <c r="I41" s="46">
        <v>2.8312178080923229</v>
      </c>
    </row>
    <row r="42" spans="1:9" ht="9.9499999999999993" customHeight="1" x14ac:dyDescent="0.15">
      <c r="A42" s="39" t="s">
        <v>114</v>
      </c>
      <c r="B42" s="47">
        <v>984</v>
      </c>
      <c r="C42" s="47">
        <v>52886</v>
      </c>
      <c r="D42" s="46">
        <v>19.815889908493862</v>
      </c>
      <c r="E42" s="47">
        <v>54562</v>
      </c>
      <c r="F42" s="47">
        <v>2584</v>
      </c>
      <c r="G42" s="47">
        <v>245484</v>
      </c>
      <c r="H42" s="47">
        <v>12835</v>
      </c>
      <c r="I42" s="46">
        <v>4.4991752501741136</v>
      </c>
    </row>
    <row r="43" spans="1:9" ht="9.9499999999999993" customHeight="1" x14ac:dyDescent="0.15">
      <c r="A43" s="39" t="s">
        <v>115</v>
      </c>
      <c r="B43" s="47">
        <v>711</v>
      </c>
      <c r="C43" s="47">
        <v>41098</v>
      </c>
      <c r="D43" s="46">
        <v>14.916948795731654</v>
      </c>
      <c r="E43" s="47">
        <v>35268</v>
      </c>
      <c r="F43" s="47">
        <v>2578</v>
      </c>
      <c r="G43" s="47">
        <v>172894</v>
      </c>
      <c r="H43" s="47">
        <v>8709</v>
      </c>
      <c r="I43" s="46">
        <v>4.9022910286945676</v>
      </c>
    </row>
    <row r="44" spans="1:9" ht="19.149999999999999" customHeight="1" x14ac:dyDescent="0.15">
      <c r="A44" s="20">
        <v>2021</v>
      </c>
      <c r="B44" s="47"/>
      <c r="C44" s="47"/>
      <c r="D44" s="46"/>
      <c r="E44" s="47"/>
      <c r="F44" s="47"/>
      <c r="G44" s="47"/>
      <c r="H44" s="47"/>
      <c r="I44" s="46"/>
    </row>
    <row r="45" spans="1:9" ht="9.9499999999999993" customHeight="1" x14ac:dyDescent="0.15">
      <c r="A45" s="39" t="s">
        <v>104</v>
      </c>
      <c r="B45" s="47">
        <v>700</v>
      </c>
      <c r="C45" s="47">
        <v>39864</v>
      </c>
      <c r="D45" s="46">
        <v>14.807771968613499</v>
      </c>
      <c r="E45" s="47">
        <v>33667</v>
      </c>
      <c r="F45" s="47">
        <v>2465</v>
      </c>
      <c r="G45" s="47">
        <v>173731</v>
      </c>
      <c r="H45" s="47">
        <v>14523</v>
      </c>
      <c r="I45" s="46">
        <v>5.1602756408352404</v>
      </c>
    </row>
    <row r="46" spans="1:9" ht="9.9499999999999993" customHeight="1" x14ac:dyDescent="0.15">
      <c r="A46" s="39" t="s">
        <v>105</v>
      </c>
      <c r="B46" s="47">
        <v>690</v>
      </c>
      <c r="C46" s="47">
        <v>39234</v>
      </c>
      <c r="D46" s="46">
        <v>17.393747282388698</v>
      </c>
      <c r="E46" s="47">
        <v>36803</v>
      </c>
      <c r="F46" s="47">
        <v>2475</v>
      </c>
      <c r="G46" s="47">
        <v>184811</v>
      </c>
      <c r="H46" s="47">
        <v>10630</v>
      </c>
      <c r="I46" s="46">
        <v>5.0216286715756899</v>
      </c>
    </row>
    <row r="47" spans="1:9" ht="9.9499999999999993" customHeight="1" x14ac:dyDescent="0.15">
      <c r="A47" s="39" t="s">
        <v>106</v>
      </c>
      <c r="B47" s="47">
        <v>712</v>
      </c>
      <c r="C47" s="47">
        <v>39530</v>
      </c>
      <c r="D47" s="46">
        <v>18.919094066233502</v>
      </c>
      <c r="E47" s="47">
        <v>50155</v>
      </c>
      <c r="F47" s="47">
        <v>2957</v>
      </c>
      <c r="G47" s="47">
        <v>227714</v>
      </c>
      <c r="H47" s="47">
        <v>11244</v>
      </c>
      <c r="I47" s="46">
        <v>4.5402053633735404</v>
      </c>
    </row>
    <row r="48" spans="1:9" ht="9.9499999999999993" customHeight="1" x14ac:dyDescent="0.15">
      <c r="A48" s="39" t="s">
        <v>107</v>
      </c>
      <c r="B48" s="47"/>
      <c r="C48" s="47"/>
      <c r="D48" s="46"/>
      <c r="E48" s="47"/>
      <c r="F48" s="47"/>
      <c r="G48" s="47"/>
      <c r="H48" s="47"/>
      <c r="I48" s="46"/>
    </row>
    <row r="49" spans="1:9" ht="9.9499999999999993" customHeight="1" x14ac:dyDescent="0.15">
      <c r="A49" s="39" t="s">
        <v>108</v>
      </c>
      <c r="B49" s="47"/>
      <c r="C49" s="47"/>
      <c r="D49" s="46"/>
      <c r="E49" s="47"/>
      <c r="F49" s="47"/>
      <c r="G49" s="47"/>
      <c r="H49" s="47"/>
      <c r="I49" s="46"/>
    </row>
    <row r="50" spans="1:9" ht="9.9499999999999993" customHeight="1" x14ac:dyDescent="0.15">
      <c r="A50" s="39" t="s">
        <v>109</v>
      </c>
      <c r="B50" s="47"/>
      <c r="C50" s="47"/>
      <c r="D50" s="46"/>
      <c r="E50" s="47"/>
      <c r="F50" s="47"/>
      <c r="G50" s="47"/>
      <c r="H50" s="47"/>
      <c r="I50" s="46"/>
    </row>
    <row r="51" spans="1:9" ht="9.9499999999999993" customHeight="1" x14ac:dyDescent="0.15">
      <c r="A51" s="39" t="s">
        <v>110</v>
      </c>
      <c r="B51" s="47"/>
      <c r="C51" s="47"/>
      <c r="D51" s="46"/>
      <c r="E51" s="47"/>
      <c r="F51" s="47"/>
      <c r="G51" s="47"/>
      <c r="H51" s="47"/>
      <c r="I51" s="46"/>
    </row>
    <row r="52" spans="1:9" ht="9.9499999999999993" customHeight="1" x14ac:dyDescent="0.15">
      <c r="A52" s="39" t="s">
        <v>111</v>
      </c>
      <c r="B52" s="47"/>
      <c r="C52" s="47"/>
      <c r="D52" s="46"/>
      <c r="E52" s="47"/>
      <c r="F52" s="47"/>
      <c r="G52" s="47"/>
      <c r="H52" s="47"/>
      <c r="I52" s="46"/>
    </row>
    <row r="53" spans="1:9" ht="9.9499999999999993" customHeight="1" x14ac:dyDescent="0.15">
      <c r="A53" s="39" t="s">
        <v>112</v>
      </c>
      <c r="B53" s="47"/>
      <c r="C53" s="47"/>
      <c r="D53" s="46"/>
      <c r="E53" s="47"/>
      <c r="F53" s="47"/>
      <c r="G53" s="47"/>
      <c r="H53" s="47"/>
      <c r="I53" s="46"/>
    </row>
    <row r="54" spans="1:9" ht="9.9499999999999993" customHeight="1" x14ac:dyDescent="0.15">
      <c r="A54" s="39" t="s">
        <v>113</v>
      </c>
      <c r="B54" s="47"/>
      <c r="C54" s="47"/>
      <c r="D54" s="46"/>
      <c r="E54" s="47"/>
      <c r="F54" s="47"/>
      <c r="G54" s="47"/>
      <c r="H54" s="47"/>
      <c r="I54" s="46"/>
    </row>
    <row r="55" spans="1:9" ht="9.9499999999999993" customHeight="1" x14ac:dyDescent="0.15">
      <c r="A55" s="39" t="s">
        <v>114</v>
      </c>
      <c r="B55" s="47"/>
      <c r="C55" s="47"/>
      <c r="D55" s="46"/>
      <c r="E55" s="47"/>
      <c r="F55" s="47"/>
      <c r="G55" s="47"/>
      <c r="H55" s="47"/>
      <c r="I55" s="46"/>
    </row>
    <row r="56" spans="1:9" ht="9.9499999999999993" customHeight="1" x14ac:dyDescent="0.15">
      <c r="A56" s="39" t="s">
        <v>115</v>
      </c>
      <c r="B56" s="47"/>
      <c r="C56" s="47"/>
      <c r="D56" s="46"/>
      <c r="E56" s="47"/>
      <c r="F56" s="47"/>
      <c r="G56" s="47"/>
      <c r="H56" s="47"/>
      <c r="I56" s="46"/>
    </row>
    <row r="57" spans="1:9" ht="20.100000000000001" customHeight="1" x14ac:dyDescent="0.15">
      <c r="A57" s="11" t="s">
        <v>33</v>
      </c>
    </row>
    <row r="58" spans="1:9" ht="20.100000000000001" customHeight="1" x14ac:dyDescent="0.15">
      <c r="A58" s="11" t="s">
        <v>234</v>
      </c>
    </row>
    <row r="59" spans="1:9" ht="8.25" x14ac:dyDescent="0.15">
      <c r="A59" s="180" t="s">
        <v>93</v>
      </c>
      <c r="B59" s="180"/>
      <c r="C59" s="180"/>
      <c r="D59" s="180"/>
      <c r="E59" s="180"/>
      <c r="F59" s="180"/>
      <c r="G59" s="180"/>
      <c r="H59" s="180"/>
      <c r="I59" s="180"/>
    </row>
    <row r="60" spans="1:9" ht="8.25" x14ac:dyDescent="0.15">
      <c r="A60" s="177" t="s">
        <v>205</v>
      </c>
      <c r="B60" s="177"/>
      <c r="C60" s="177"/>
      <c r="D60" s="177"/>
      <c r="E60" s="177"/>
      <c r="F60" s="177"/>
      <c r="G60" s="177"/>
      <c r="H60" s="177"/>
      <c r="I60" s="177"/>
    </row>
    <row r="61" spans="1:9" ht="8.25" x14ac:dyDescent="0.15">
      <c r="A61" s="177"/>
      <c r="B61" s="177"/>
      <c r="C61" s="177"/>
      <c r="D61" s="177"/>
      <c r="E61" s="177"/>
      <c r="F61" s="177"/>
      <c r="G61" s="177"/>
      <c r="H61" s="177"/>
      <c r="I61" s="177"/>
    </row>
    <row r="85" spans="9:9" ht="12.95" customHeight="1" x14ac:dyDescent="0.2">
      <c r="I85"/>
    </row>
  </sheetData>
  <mergeCells count="13">
    <mergeCell ref="A60:I60"/>
    <mergeCell ref="A61:I61"/>
    <mergeCell ref="I2:I3"/>
    <mergeCell ref="A59:I59"/>
    <mergeCell ref="A1:I1"/>
    <mergeCell ref="A2:A4"/>
    <mergeCell ref="B4:C4"/>
    <mergeCell ref="E4:H4"/>
    <mergeCell ref="B2:B3"/>
    <mergeCell ref="C2:C3"/>
    <mergeCell ref="D2:D3"/>
    <mergeCell ref="E2:F2"/>
    <mergeCell ref="G2:H2"/>
  </mergeCells>
  <phoneticPr fontId="19" type="noConversion"/>
  <conditionalFormatting sqref="E2:H2">
    <cfRule type="cellIs" dxfId="1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1" orientation="portrait" useFirstPageNumber="1"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130" workbookViewId="0">
      <selection sqref="A1:K1"/>
    </sheetView>
  </sheetViews>
  <sheetFormatPr baseColWidth="10" defaultColWidth="11.42578125" defaultRowHeight="8.25" x14ac:dyDescent="0.15"/>
  <cols>
    <col min="1" max="1" width="19.85546875" style="2" customWidth="1"/>
    <col min="2" max="11" width="7.140625" style="2" customWidth="1"/>
    <col min="12" max="16384" width="11.42578125" style="2"/>
  </cols>
  <sheetData>
    <row r="1" spans="1:14" ht="39.950000000000003" customHeight="1" x14ac:dyDescent="0.15">
      <c r="A1" s="192" t="s">
        <v>227</v>
      </c>
      <c r="B1" s="192"/>
      <c r="C1" s="192"/>
      <c r="D1" s="192"/>
      <c r="E1" s="192"/>
      <c r="F1" s="192"/>
      <c r="G1" s="192"/>
      <c r="H1" s="192"/>
      <c r="I1" s="192"/>
      <c r="J1" s="192"/>
      <c r="K1" s="192"/>
    </row>
    <row r="2" spans="1:14" s="122" customFormat="1" ht="9.9499999999999993" customHeight="1" x14ac:dyDescent="0.2">
      <c r="A2" s="183" t="s">
        <v>226</v>
      </c>
      <c r="B2" s="193" t="s">
        <v>277</v>
      </c>
      <c r="C2" s="189"/>
      <c r="D2" s="189"/>
      <c r="E2" s="189"/>
      <c r="F2" s="189"/>
      <c r="G2" s="194" t="s">
        <v>278</v>
      </c>
      <c r="H2" s="195"/>
      <c r="I2" s="195"/>
      <c r="J2" s="195"/>
      <c r="K2" s="195"/>
      <c r="N2" s="123"/>
    </row>
    <row r="3" spans="1:14" s="122" customFormat="1" ht="9.9499999999999993" customHeight="1" x14ac:dyDescent="0.2">
      <c r="A3" s="183"/>
      <c r="B3" s="188" t="s">
        <v>99</v>
      </c>
      <c r="C3" s="190"/>
      <c r="D3" s="190" t="s">
        <v>97</v>
      </c>
      <c r="E3" s="190"/>
      <c r="F3" s="196" t="s">
        <v>43</v>
      </c>
      <c r="G3" s="190" t="s">
        <v>99</v>
      </c>
      <c r="H3" s="190"/>
      <c r="I3" s="190" t="s">
        <v>97</v>
      </c>
      <c r="J3" s="190"/>
      <c r="K3" s="179" t="s">
        <v>43</v>
      </c>
    </row>
    <row r="4" spans="1:14" s="122" customFormat="1" ht="45" customHeight="1" x14ac:dyDescent="0.2">
      <c r="A4" s="183"/>
      <c r="B4" s="131" t="s">
        <v>100</v>
      </c>
      <c r="C4" s="132" t="s">
        <v>225</v>
      </c>
      <c r="D4" s="132" t="s">
        <v>100</v>
      </c>
      <c r="E4" s="132" t="s">
        <v>225</v>
      </c>
      <c r="F4" s="197"/>
      <c r="G4" s="132" t="s">
        <v>100</v>
      </c>
      <c r="H4" s="132" t="s">
        <v>224</v>
      </c>
      <c r="I4" s="132" t="s">
        <v>100</v>
      </c>
      <c r="J4" s="132" t="s">
        <v>224</v>
      </c>
      <c r="K4" s="179"/>
    </row>
    <row r="5" spans="1:14" s="122" customFormat="1" ht="9.9499999999999993" customHeight="1" x14ac:dyDescent="0.2">
      <c r="A5" s="184"/>
      <c r="B5" s="133" t="s">
        <v>101</v>
      </c>
      <c r="C5" s="134" t="s">
        <v>102</v>
      </c>
      <c r="D5" s="134" t="s">
        <v>101</v>
      </c>
      <c r="E5" s="134" t="s">
        <v>102</v>
      </c>
      <c r="F5" s="134" t="s">
        <v>103</v>
      </c>
      <c r="G5" s="134" t="s">
        <v>101</v>
      </c>
      <c r="H5" s="134" t="s">
        <v>102</v>
      </c>
      <c r="I5" s="134" t="s">
        <v>101</v>
      </c>
      <c r="J5" s="134" t="s">
        <v>102</v>
      </c>
      <c r="K5" s="135" t="s">
        <v>103</v>
      </c>
    </row>
    <row r="6" spans="1:14" s="4" customFormat="1" ht="30" customHeight="1" x14ac:dyDescent="0.15">
      <c r="A6" s="3" t="s">
        <v>223</v>
      </c>
      <c r="B6" s="86">
        <v>43554</v>
      </c>
      <c r="C6" s="87">
        <v>-53.516617217016403</v>
      </c>
      <c r="D6" s="86">
        <v>94483</v>
      </c>
      <c r="E6" s="87">
        <v>-50.794460907107201</v>
      </c>
      <c r="F6" s="87">
        <v>2.1693300270928</v>
      </c>
      <c r="G6" s="86">
        <v>102997</v>
      </c>
      <c r="H6" s="87">
        <v>-78.158333368676907</v>
      </c>
      <c r="I6" s="86">
        <v>236816</v>
      </c>
      <c r="J6" s="87">
        <v>-75.2103004291845</v>
      </c>
      <c r="K6" s="87">
        <v>2.2992514345077999</v>
      </c>
    </row>
    <row r="7" spans="1:14" s="4" customFormat="1" ht="9.9499999999999993" customHeight="1" x14ac:dyDescent="0.15">
      <c r="A7" s="33" t="s">
        <v>45</v>
      </c>
      <c r="B7" s="86">
        <v>40781</v>
      </c>
      <c r="C7" s="87">
        <v>-54.292150951009297</v>
      </c>
      <c r="D7" s="86">
        <v>85768</v>
      </c>
      <c r="E7" s="87">
        <v>-52.5475116877369</v>
      </c>
      <c r="F7" s="87">
        <v>2.1031362644368699</v>
      </c>
      <c r="G7" s="86">
        <v>95844</v>
      </c>
      <c r="H7" s="87">
        <v>-78.352960307888296</v>
      </c>
      <c r="I7" s="86">
        <v>209870</v>
      </c>
      <c r="J7" s="87">
        <v>-76.457641815589497</v>
      </c>
      <c r="K7" s="87">
        <v>2.1897041024999</v>
      </c>
    </row>
    <row r="8" spans="1:14" s="4" customFormat="1" ht="9.9499999999999993" customHeight="1" x14ac:dyDescent="0.15">
      <c r="A8" s="33" t="s">
        <v>118</v>
      </c>
      <c r="B8" s="86">
        <v>2773</v>
      </c>
      <c r="C8" s="87">
        <v>-38.061201697565302</v>
      </c>
      <c r="D8" s="86">
        <v>8715</v>
      </c>
      <c r="E8" s="87">
        <v>-22.684528034066702</v>
      </c>
      <c r="F8" s="87">
        <v>3.1428056256761598</v>
      </c>
      <c r="G8" s="86">
        <v>7153</v>
      </c>
      <c r="H8" s="87">
        <v>-75.166643521733107</v>
      </c>
      <c r="I8" s="86">
        <v>26946</v>
      </c>
      <c r="J8" s="87">
        <v>-57.793336779286697</v>
      </c>
      <c r="K8" s="87">
        <v>3.7670907311617499</v>
      </c>
    </row>
    <row r="9" spans="1:14" s="4" customFormat="1" ht="20.100000000000001" customHeight="1" x14ac:dyDescent="0.15">
      <c r="A9" s="33" t="s">
        <v>46</v>
      </c>
      <c r="B9" s="86">
        <v>27532</v>
      </c>
      <c r="C9" s="87">
        <v>-58.9025555290184</v>
      </c>
      <c r="D9" s="86">
        <v>53447</v>
      </c>
      <c r="E9" s="87">
        <v>-60.828044150628102</v>
      </c>
      <c r="F9" s="87">
        <v>1.94126834229261</v>
      </c>
      <c r="G9" s="86">
        <v>65616</v>
      </c>
      <c r="H9" s="87">
        <v>-80.931290921613595</v>
      </c>
      <c r="I9" s="86">
        <v>138689</v>
      </c>
      <c r="J9" s="87">
        <v>-80.246489806266396</v>
      </c>
      <c r="K9" s="87">
        <v>2.1136460619361102</v>
      </c>
      <c r="M9" s="121"/>
    </row>
    <row r="10" spans="1:14" ht="9.9499999999999993" customHeight="1" x14ac:dyDescent="0.15">
      <c r="A10" s="35" t="s">
        <v>215</v>
      </c>
      <c r="B10" s="88">
        <v>25731</v>
      </c>
      <c r="C10" s="89">
        <v>-59.6142074615856</v>
      </c>
      <c r="D10" s="88">
        <v>48794</v>
      </c>
      <c r="E10" s="89">
        <v>-62.207127311031797</v>
      </c>
      <c r="F10" s="89">
        <v>1.8963118417473099</v>
      </c>
      <c r="G10" s="88">
        <v>60901</v>
      </c>
      <c r="H10" s="89">
        <v>-81.131941023567705</v>
      </c>
      <c r="I10" s="88">
        <v>122344</v>
      </c>
      <c r="J10" s="89">
        <v>-81.402447366420901</v>
      </c>
      <c r="K10" s="89">
        <v>2.0088996896602702</v>
      </c>
      <c r="M10" s="42"/>
    </row>
    <row r="11" spans="1:14" ht="9.9499999999999993" customHeight="1" x14ac:dyDescent="0.15">
      <c r="A11" s="35" t="s">
        <v>214</v>
      </c>
      <c r="B11" s="88">
        <v>1801</v>
      </c>
      <c r="C11" s="89">
        <v>-45.074717901799303</v>
      </c>
      <c r="D11" s="88">
        <v>4653</v>
      </c>
      <c r="E11" s="89">
        <v>-36.547115777989902</v>
      </c>
      <c r="F11" s="89">
        <v>2.5835646862854</v>
      </c>
      <c r="G11" s="88">
        <v>4715</v>
      </c>
      <c r="H11" s="89">
        <v>-77.894983591186104</v>
      </c>
      <c r="I11" s="88">
        <v>16345</v>
      </c>
      <c r="J11" s="89">
        <v>-63.060477309708901</v>
      </c>
      <c r="K11" s="89">
        <v>3.4665959703075302</v>
      </c>
      <c r="M11" s="42"/>
    </row>
    <row r="12" spans="1:14" s="4" customFormat="1" ht="20.100000000000001" customHeight="1" x14ac:dyDescent="0.15">
      <c r="A12" s="33" t="s">
        <v>36</v>
      </c>
      <c r="B12" s="86">
        <v>6924</v>
      </c>
      <c r="C12" s="87">
        <v>-47.573256606345097</v>
      </c>
      <c r="D12" s="86">
        <v>15369</v>
      </c>
      <c r="E12" s="87">
        <v>-36.241443683882999</v>
      </c>
      <c r="F12" s="87">
        <v>2.2196707105719198</v>
      </c>
      <c r="G12" s="86">
        <v>16533</v>
      </c>
      <c r="H12" s="87">
        <v>-75.472873737149001</v>
      </c>
      <c r="I12" s="86">
        <v>38224</v>
      </c>
      <c r="J12" s="87">
        <v>-67.631193421910595</v>
      </c>
      <c r="K12" s="87">
        <v>2.3119820964132298</v>
      </c>
    </row>
    <row r="13" spans="1:14" ht="9.9499999999999993" customHeight="1" x14ac:dyDescent="0.15">
      <c r="A13" s="35" t="s">
        <v>215</v>
      </c>
      <c r="B13" s="88">
        <v>6417</v>
      </c>
      <c r="C13" s="89">
        <v>-48.3790523690773</v>
      </c>
      <c r="D13" s="88">
        <v>14129</v>
      </c>
      <c r="E13" s="89">
        <v>-36.760361650702698</v>
      </c>
      <c r="F13" s="89">
        <v>2.2018076983013901</v>
      </c>
      <c r="G13" s="88">
        <v>15207</v>
      </c>
      <c r="H13" s="89">
        <v>-75.524689371016606</v>
      </c>
      <c r="I13" s="88">
        <v>34273</v>
      </c>
      <c r="J13" s="89">
        <v>-68.193587304533395</v>
      </c>
      <c r="K13" s="89">
        <v>2.2537647136187302</v>
      </c>
    </row>
    <row r="14" spans="1:14" ht="9.9499999999999993" customHeight="1" x14ac:dyDescent="0.15">
      <c r="A14" s="35" t="s">
        <v>214</v>
      </c>
      <c r="B14" s="88">
        <v>507</v>
      </c>
      <c r="C14" s="89">
        <v>-34.664948453608197</v>
      </c>
      <c r="D14" s="88">
        <v>1240</v>
      </c>
      <c r="E14" s="89">
        <v>-29.6653431650596</v>
      </c>
      <c r="F14" s="89">
        <v>2.4457593688362902</v>
      </c>
      <c r="G14" s="88">
        <v>1326</v>
      </c>
      <c r="H14" s="89">
        <v>-74.862559241706194</v>
      </c>
      <c r="I14" s="88">
        <v>3951</v>
      </c>
      <c r="J14" s="89">
        <v>-61.766982775304797</v>
      </c>
      <c r="K14" s="89">
        <v>2.9796380090497698</v>
      </c>
    </row>
    <row r="15" spans="1:14" s="4" customFormat="1" ht="20.100000000000001" customHeight="1" x14ac:dyDescent="0.15">
      <c r="A15" s="33" t="s">
        <v>37</v>
      </c>
      <c r="B15" s="86">
        <v>5205</v>
      </c>
      <c r="C15" s="87">
        <v>-35.188644004482597</v>
      </c>
      <c r="D15" s="86">
        <v>13330</v>
      </c>
      <c r="E15" s="87">
        <v>-23.417212455475099</v>
      </c>
      <c r="F15" s="87">
        <v>2.56099903938521</v>
      </c>
      <c r="G15" s="86">
        <v>11919</v>
      </c>
      <c r="H15" s="87">
        <v>-66.884307623916399</v>
      </c>
      <c r="I15" s="86">
        <v>31269</v>
      </c>
      <c r="J15" s="87">
        <v>-58.504963108445303</v>
      </c>
      <c r="K15" s="87">
        <v>2.6234583438207899</v>
      </c>
      <c r="M15" s="2"/>
    </row>
    <row r="16" spans="1:14" ht="9.9499999999999993" customHeight="1" x14ac:dyDescent="0.15">
      <c r="A16" s="35" t="s">
        <v>215</v>
      </c>
      <c r="B16" s="88">
        <v>4921</v>
      </c>
      <c r="C16" s="89">
        <v>-36.739940866435298</v>
      </c>
      <c r="D16" s="88">
        <v>11805</v>
      </c>
      <c r="E16" s="89">
        <v>-27.514429571411</v>
      </c>
      <c r="F16" s="89">
        <v>2.3989026620605598</v>
      </c>
      <c r="G16" s="88">
        <v>11250</v>
      </c>
      <c r="H16" s="89">
        <v>-67.539961913555302</v>
      </c>
      <c r="I16" s="88">
        <v>27447</v>
      </c>
      <c r="J16" s="89">
        <v>-60.990065236856701</v>
      </c>
      <c r="K16" s="89">
        <v>2.4397333333333302</v>
      </c>
    </row>
    <row r="17" spans="1:11" ht="9.9499999999999993" customHeight="1" x14ac:dyDescent="0.15">
      <c r="A17" s="35" t="s">
        <v>214</v>
      </c>
      <c r="B17" s="88">
        <v>284</v>
      </c>
      <c r="C17" s="89">
        <v>12.698412698412699</v>
      </c>
      <c r="D17" s="88">
        <v>1525</v>
      </c>
      <c r="E17" s="89">
        <v>36.160714285714299</v>
      </c>
      <c r="F17" s="89">
        <v>5.3697183098591603</v>
      </c>
      <c r="G17" s="88">
        <v>669</v>
      </c>
      <c r="H17" s="89">
        <v>-49.850074962518697</v>
      </c>
      <c r="I17" s="88">
        <v>3822</v>
      </c>
      <c r="J17" s="89">
        <v>-23.514108465079101</v>
      </c>
      <c r="K17" s="89">
        <v>5.7130044843049301</v>
      </c>
    </row>
    <row r="18" spans="1:11" s="4" customFormat="1" ht="20.100000000000001" customHeight="1" x14ac:dyDescent="0.15">
      <c r="A18" s="33" t="s">
        <v>38</v>
      </c>
      <c r="B18" s="86">
        <v>3893</v>
      </c>
      <c r="C18" s="87">
        <v>-28.803950256035101</v>
      </c>
      <c r="D18" s="86">
        <v>12337</v>
      </c>
      <c r="E18" s="87">
        <v>-12.2795790671217</v>
      </c>
      <c r="F18" s="87">
        <v>3.16902132031852</v>
      </c>
      <c r="G18" s="86">
        <v>8929</v>
      </c>
      <c r="H18" s="87">
        <v>-62.8886118038238</v>
      </c>
      <c r="I18" s="86">
        <v>28634</v>
      </c>
      <c r="J18" s="87">
        <v>-52.082601201532903</v>
      </c>
      <c r="K18" s="87">
        <v>3.2068540710045901</v>
      </c>
    </row>
    <row r="19" spans="1:11" ht="9.9499999999999993" customHeight="1" x14ac:dyDescent="0.15">
      <c r="A19" s="35" t="s">
        <v>215</v>
      </c>
      <c r="B19" s="88">
        <v>3712</v>
      </c>
      <c r="C19" s="89">
        <v>-29.935824839562098</v>
      </c>
      <c r="D19" s="88">
        <v>11040</v>
      </c>
      <c r="E19" s="89">
        <v>-15.129151291512899</v>
      </c>
      <c r="F19" s="89">
        <v>2.97413793103448</v>
      </c>
      <c r="G19" s="88">
        <v>8486</v>
      </c>
      <c r="H19" s="89">
        <v>-63.414528993317496</v>
      </c>
      <c r="I19" s="88">
        <v>25806</v>
      </c>
      <c r="J19" s="89">
        <v>-53.496837438956298</v>
      </c>
      <c r="K19" s="89">
        <v>3.0410087202451099</v>
      </c>
    </row>
    <row r="20" spans="1:11" ht="9.9499999999999993" customHeight="1" x14ac:dyDescent="0.15">
      <c r="A20" s="35" t="s">
        <v>214</v>
      </c>
      <c r="B20" s="88">
        <v>181</v>
      </c>
      <c r="C20" s="89">
        <v>6.4705882352941204</v>
      </c>
      <c r="D20" s="88">
        <v>1297</v>
      </c>
      <c r="E20" s="89">
        <v>22.821969696969699</v>
      </c>
      <c r="F20" s="89">
        <v>7.1657458563535901</v>
      </c>
      <c r="G20" s="88">
        <v>443</v>
      </c>
      <c r="H20" s="89">
        <v>-48.786127167630099</v>
      </c>
      <c r="I20" s="88">
        <v>2828</v>
      </c>
      <c r="J20" s="89">
        <v>-33.677298311444702</v>
      </c>
      <c r="K20" s="89">
        <v>6.3837471783295703</v>
      </c>
    </row>
    <row r="21" spans="1:11" s="4" customFormat="1" ht="15" customHeight="1" x14ac:dyDescent="0.15">
      <c r="A21" s="3" t="s">
        <v>222</v>
      </c>
      <c r="B21" s="90"/>
      <c r="C21" s="90"/>
      <c r="D21" s="90"/>
      <c r="E21" s="90"/>
      <c r="F21" s="90"/>
      <c r="G21" s="90"/>
      <c r="H21" s="90"/>
      <c r="I21" s="90"/>
      <c r="J21" s="90"/>
      <c r="K21" s="90"/>
    </row>
    <row r="22" spans="1:11" s="4" customFormat="1" ht="9.9499999999999993" customHeight="1" x14ac:dyDescent="0.15">
      <c r="A22" s="36" t="s">
        <v>221</v>
      </c>
      <c r="B22" s="86">
        <v>1207</v>
      </c>
      <c r="C22" s="87">
        <v>-83.680367766360206</v>
      </c>
      <c r="D22" s="86">
        <v>7197</v>
      </c>
      <c r="E22" s="87">
        <v>-67.519631735716203</v>
      </c>
      <c r="F22" s="87">
        <v>5.96271748135874</v>
      </c>
      <c r="G22" s="86">
        <v>3369</v>
      </c>
      <c r="H22" s="87">
        <v>-92.423595025524506</v>
      </c>
      <c r="I22" s="86">
        <v>22913</v>
      </c>
      <c r="J22" s="87">
        <v>-82.096141524324494</v>
      </c>
      <c r="K22" s="87">
        <v>6.8011279311368398</v>
      </c>
    </row>
    <row r="23" spans="1:11" s="4" customFormat="1" ht="9.9499999999999993" customHeight="1" x14ac:dyDescent="0.15">
      <c r="A23" s="33" t="s">
        <v>45</v>
      </c>
      <c r="B23" s="86">
        <v>1024</v>
      </c>
      <c r="C23" s="87">
        <v>-85.585585585585605</v>
      </c>
      <c r="D23" s="86">
        <v>4688</v>
      </c>
      <c r="E23" s="87">
        <v>-76.093829678735403</v>
      </c>
      <c r="F23" s="87">
        <v>4.578125</v>
      </c>
      <c r="G23" s="86">
        <v>2642</v>
      </c>
      <c r="H23" s="87">
        <v>-93.876179217949598</v>
      </c>
      <c r="I23" s="86">
        <v>13857</v>
      </c>
      <c r="J23" s="87">
        <v>-88.487421488152606</v>
      </c>
      <c r="K23" s="87">
        <v>5.2448902346706996</v>
      </c>
    </row>
    <row r="24" spans="1:11" s="4" customFormat="1" ht="9.9499999999999993" customHeight="1" x14ac:dyDescent="0.15">
      <c r="A24" s="33" t="s">
        <v>118</v>
      </c>
      <c r="B24" s="86">
        <v>183</v>
      </c>
      <c r="C24" s="87">
        <v>-37.328767123287697</v>
      </c>
      <c r="D24" s="86">
        <v>2509</v>
      </c>
      <c r="E24" s="87">
        <v>-1.53061224489795</v>
      </c>
      <c r="F24" s="87">
        <v>13.7103825136612</v>
      </c>
      <c r="G24" s="86">
        <v>727</v>
      </c>
      <c r="H24" s="87">
        <v>-45.090634441087602</v>
      </c>
      <c r="I24" s="86">
        <v>9056</v>
      </c>
      <c r="J24" s="87">
        <v>18.938796952981299</v>
      </c>
      <c r="K24" s="87">
        <v>12.456671251719399</v>
      </c>
    </row>
    <row r="25" spans="1:11" s="4" customFormat="1" ht="20.100000000000001" customHeight="1" x14ac:dyDescent="0.15">
      <c r="A25" s="3" t="s">
        <v>220</v>
      </c>
      <c r="B25" s="86">
        <v>50</v>
      </c>
      <c r="C25" s="87">
        <v>-93.946731234866803</v>
      </c>
      <c r="D25" s="86">
        <v>199</v>
      </c>
      <c r="E25" s="87">
        <v>-91.336525903352197</v>
      </c>
      <c r="F25" s="87">
        <v>3.98</v>
      </c>
      <c r="G25" s="86">
        <v>83</v>
      </c>
      <c r="H25" s="87">
        <v>-97.5037593984962</v>
      </c>
      <c r="I25" s="86">
        <v>327</v>
      </c>
      <c r="J25" s="87">
        <v>-96.599417637271202</v>
      </c>
      <c r="K25" s="87">
        <v>3.9397590361445798</v>
      </c>
    </row>
    <row r="26" spans="1:11" s="4" customFormat="1" ht="9.9499999999999993" customHeight="1" x14ac:dyDescent="0.15">
      <c r="A26" s="33" t="s">
        <v>45</v>
      </c>
      <c r="B26" s="86">
        <v>50</v>
      </c>
      <c r="C26" s="87">
        <v>-93.678887484197205</v>
      </c>
      <c r="D26" s="86">
        <v>199</v>
      </c>
      <c r="E26" s="87">
        <v>-89.5592864637985</v>
      </c>
      <c r="F26" s="87">
        <v>3.98</v>
      </c>
      <c r="G26" s="86">
        <v>82</v>
      </c>
      <c r="H26" s="87">
        <v>-97.462871287128706</v>
      </c>
      <c r="I26" s="86">
        <v>326</v>
      </c>
      <c r="J26" s="87">
        <v>-96.407317610755996</v>
      </c>
      <c r="K26" s="87">
        <v>3.9756097560975601</v>
      </c>
    </row>
    <row r="27" spans="1:11" s="4" customFormat="1" ht="9.9499999999999993" customHeight="1" x14ac:dyDescent="0.15">
      <c r="A27" s="33" t="s">
        <v>118</v>
      </c>
      <c r="B27" s="86">
        <v>0</v>
      </c>
      <c r="C27" s="93" t="s">
        <v>288</v>
      </c>
      <c r="D27" s="86">
        <v>0</v>
      </c>
      <c r="E27" s="93" t="s">
        <v>288</v>
      </c>
      <c r="F27" s="87">
        <v>0</v>
      </c>
      <c r="G27" s="86">
        <v>1</v>
      </c>
      <c r="H27" s="87">
        <v>-98.924731182795696</v>
      </c>
      <c r="I27" s="86">
        <v>1</v>
      </c>
      <c r="J27" s="87">
        <v>-99.815498154981597</v>
      </c>
      <c r="K27" s="87">
        <v>1</v>
      </c>
    </row>
    <row r="28" spans="1:11" s="4" customFormat="1" ht="15" customHeight="1" x14ac:dyDescent="0.15">
      <c r="A28" s="3" t="s">
        <v>219</v>
      </c>
      <c r="B28" s="90"/>
      <c r="C28" s="90"/>
      <c r="D28" s="90"/>
      <c r="E28" s="90"/>
      <c r="F28" s="90"/>
      <c r="G28" s="90"/>
      <c r="H28" s="90"/>
      <c r="I28" s="90"/>
      <c r="J28" s="90"/>
      <c r="K28" s="90"/>
    </row>
    <row r="29" spans="1:11" s="4" customFormat="1" ht="9.9499999999999993" customHeight="1" x14ac:dyDescent="0.15">
      <c r="A29" s="36" t="s">
        <v>218</v>
      </c>
      <c r="B29" s="86">
        <v>5394</v>
      </c>
      <c r="C29" s="87">
        <v>-37.9357956506731</v>
      </c>
      <c r="D29" s="86">
        <v>126034</v>
      </c>
      <c r="E29" s="87">
        <v>-10.796387520525499</v>
      </c>
      <c r="F29" s="87">
        <v>23.365591397849499</v>
      </c>
      <c r="G29" s="86">
        <v>14259</v>
      </c>
      <c r="H29" s="87">
        <v>-61.514170040485801</v>
      </c>
      <c r="I29" s="86">
        <v>326527</v>
      </c>
      <c r="J29" s="87">
        <v>-27.6351161177511</v>
      </c>
      <c r="K29" s="87">
        <v>22.8997124623045</v>
      </c>
    </row>
    <row r="30" spans="1:11" s="4" customFormat="1" ht="9.9499999999999993" customHeight="1" x14ac:dyDescent="0.15">
      <c r="A30" s="33" t="s">
        <v>45</v>
      </c>
      <c r="B30" s="86">
        <v>5393</v>
      </c>
      <c r="C30" s="87">
        <v>-36.982939939238101</v>
      </c>
      <c r="D30" s="86">
        <v>126014</v>
      </c>
      <c r="E30" s="87">
        <v>-10.446085294180399</v>
      </c>
      <c r="F30" s="87">
        <v>23.366215464490999</v>
      </c>
      <c r="G30" s="86">
        <v>14242</v>
      </c>
      <c r="H30" s="87">
        <v>-61.239930328761197</v>
      </c>
      <c r="I30" s="86">
        <v>326132</v>
      </c>
      <c r="J30" s="87">
        <v>-27.471422852822101</v>
      </c>
      <c r="K30" s="87">
        <v>22.899311894396899</v>
      </c>
    </row>
    <row r="31" spans="1:11" s="4" customFormat="1" ht="9.9499999999999993" customHeight="1" x14ac:dyDescent="0.15">
      <c r="A31" s="33" t="s">
        <v>118</v>
      </c>
      <c r="B31" s="86">
        <v>1</v>
      </c>
      <c r="C31" s="87">
        <v>-99.248120300751907</v>
      </c>
      <c r="D31" s="86">
        <v>20</v>
      </c>
      <c r="E31" s="87">
        <v>-96.521739130434796</v>
      </c>
      <c r="F31" s="87">
        <v>20</v>
      </c>
      <c r="G31" s="86">
        <v>17</v>
      </c>
      <c r="H31" s="87">
        <v>-94.4444444444444</v>
      </c>
      <c r="I31" s="86">
        <v>395</v>
      </c>
      <c r="J31" s="87">
        <v>-74.728087012156095</v>
      </c>
      <c r="K31" s="87">
        <v>23.235294117647101</v>
      </c>
    </row>
    <row r="32" spans="1:11" ht="15" customHeight="1" x14ac:dyDescent="0.15">
      <c r="A32" s="33" t="s">
        <v>217</v>
      </c>
      <c r="B32" s="90"/>
      <c r="C32" s="90"/>
      <c r="D32" s="90"/>
      <c r="E32" s="90"/>
      <c r="F32" s="90"/>
      <c r="G32" s="90"/>
      <c r="H32" s="90"/>
      <c r="I32" s="90"/>
      <c r="J32" s="90"/>
      <c r="K32" s="90"/>
    </row>
    <row r="33" spans="1:11" s="4" customFormat="1" ht="9.9499999999999993" customHeight="1" x14ac:dyDescent="0.15">
      <c r="A33" s="120" t="s">
        <v>216</v>
      </c>
      <c r="B33" s="86">
        <v>5102</v>
      </c>
      <c r="C33" s="87">
        <v>-0.29314051201876601</v>
      </c>
      <c r="D33" s="86">
        <v>125114</v>
      </c>
      <c r="E33" s="87">
        <v>-5.7088379594390002</v>
      </c>
      <c r="F33" s="87">
        <v>24.5225401803214</v>
      </c>
      <c r="G33" s="86">
        <v>13803</v>
      </c>
      <c r="H33" s="87">
        <v>-22.069783197831999</v>
      </c>
      <c r="I33" s="86">
        <v>324741</v>
      </c>
      <c r="J33" s="87">
        <v>-20.000936119685399</v>
      </c>
      <c r="K33" s="87">
        <v>23.5268419908715</v>
      </c>
    </row>
    <row r="34" spans="1:11" ht="9.9499999999999993" customHeight="1" x14ac:dyDescent="0.15">
      <c r="A34" s="35" t="s">
        <v>215</v>
      </c>
      <c r="B34" s="88">
        <v>5101</v>
      </c>
      <c r="C34" s="89">
        <v>-0.312683212820005</v>
      </c>
      <c r="D34" s="88">
        <v>125094</v>
      </c>
      <c r="E34" s="89">
        <v>-5.7239107989358597</v>
      </c>
      <c r="F34" s="89">
        <v>24.523426779062898</v>
      </c>
      <c r="G34" s="88">
        <v>13801</v>
      </c>
      <c r="H34" s="89">
        <v>-22.081074977416399</v>
      </c>
      <c r="I34" s="88">
        <v>324711</v>
      </c>
      <c r="J34" s="89">
        <v>-20.008326538254</v>
      </c>
      <c r="K34" s="89">
        <v>23.528077675530799</v>
      </c>
    </row>
    <row r="35" spans="1:11" ht="9.9499999999999993" customHeight="1" x14ac:dyDescent="0.15">
      <c r="A35" s="35" t="s">
        <v>214</v>
      </c>
      <c r="B35" s="88">
        <v>1</v>
      </c>
      <c r="C35" s="92" t="s">
        <v>288</v>
      </c>
      <c r="D35" s="88">
        <v>20</v>
      </c>
      <c r="E35" s="92" t="s">
        <v>288</v>
      </c>
      <c r="F35" s="89">
        <v>20</v>
      </c>
      <c r="G35" s="88">
        <v>2</v>
      </c>
      <c r="H35" s="92" t="s">
        <v>288</v>
      </c>
      <c r="I35" s="88">
        <v>30</v>
      </c>
      <c r="J35" s="92" t="s">
        <v>288</v>
      </c>
      <c r="K35" s="89">
        <v>15</v>
      </c>
    </row>
    <row r="36" spans="1:11" s="4" customFormat="1" ht="20.100000000000001" customHeight="1" x14ac:dyDescent="0.15">
      <c r="A36" s="33" t="s">
        <v>29</v>
      </c>
      <c r="B36" s="86">
        <v>292</v>
      </c>
      <c r="C36" s="87">
        <v>-91.829882484611105</v>
      </c>
      <c r="D36" s="86">
        <v>920</v>
      </c>
      <c r="E36" s="87">
        <v>-89.301081521107093</v>
      </c>
      <c r="F36" s="87">
        <v>3.1506849315068499</v>
      </c>
      <c r="G36" s="86">
        <v>456</v>
      </c>
      <c r="H36" s="87">
        <v>-97.641948495190803</v>
      </c>
      <c r="I36" s="86">
        <v>1786</v>
      </c>
      <c r="J36" s="87">
        <v>-96.056698754747003</v>
      </c>
      <c r="K36" s="87">
        <v>3.9166666666666701</v>
      </c>
    </row>
    <row r="37" spans="1:11" ht="9.9499999999999993" customHeight="1" x14ac:dyDescent="0.15">
      <c r="A37" s="35" t="s">
        <v>215</v>
      </c>
      <c r="B37" s="88">
        <v>292</v>
      </c>
      <c r="C37" s="89">
        <v>-91.514094739901196</v>
      </c>
      <c r="D37" s="88">
        <v>920</v>
      </c>
      <c r="E37" s="89">
        <v>-88.534396809571305</v>
      </c>
      <c r="F37" s="89">
        <v>3.1506849315068499</v>
      </c>
      <c r="G37" s="88">
        <v>441</v>
      </c>
      <c r="H37" s="89">
        <v>-97.682849936948301</v>
      </c>
      <c r="I37" s="88">
        <v>1421</v>
      </c>
      <c r="J37" s="89">
        <v>-96.750440211301395</v>
      </c>
      <c r="K37" s="89">
        <v>3.2222222222222201</v>
      </c>
    </row>
    <row r="38" spans="1:11" ht="9.9499999999999993" customHeight="1" x14ac:dyDescent="0.15">
      <c r="A38" s="35" t="s">
        <v>214</v>
      </c>
      <c r="B38" s="88">
        <v>0</v>
      </c>
      <c r="C38" s="92" t="s">
        <v>288</v>
      </c>
      <c r="D38" s="88">
        <v>0</v>
      </c>
      <c r="E38" s="92" t="s">
        <v>288</v>
      </c>
      <c r="F38" s="89">
        <v>0</v>
      </c>
      <c r="G38" s="88">
        <v>15</v>
      </c>
      <c r="H38" s="89">
        <v>-95.098039215686299</v>
      </c>
      <c r="I38" s="88">
        <v>365</v>
      </c>
      <c r="J38" s="89">
        <v>-76.647472808701195</v>
      </c>
      <c r="K38" s="89">
        <v>24.3333333333333</v>
      </c>
    </row>
    <row r="39" spans="1:11" s="4" customFormat="1" ht="30" customHeight="1" x14ac:dyDescent="0.15">
      <c r="A39" s="27" t="s">
        <v>47</v>
      </c>
      <c r="B39" s="86">
        <v>50205</v>
      </c>
      <c r="C39" s="87">
        <v>-54.611205033857402</v>
      </c>
      <c r="D39" s="86">
        <v>227913</v>
      </c>
      <c r="E39" s="87">
        <v>-36.294443202146702</v>
      </c>
      <c r="F39" s="87">
        <v>4.5396474454735598</v>
      </c>
      <c r="G39" s="86">
        <v>120708</v>
      </c>
      <c r="H39" s="87">
        <v>-78.305691547868093</v>
      </c>
      <c r="I39" s="86">
        <v>586583</v>
      </c>
      <c r="J39" s="87">
        <v>-62.011751700162598</v>
      </c>
      <c r="K39" s="87">
        <v>4.8595204957417897</v>
      </c>
    </row>
    <row r="40" spans="1:11" s="4" customFormat="1" ht="9.9499999999999993" customHeight="1" x14ac:dyDescent="0.15">
      <c r="A40" s="33" t="s">
        <v>45</v>
      </c>
      <c r="B40" s="86">
        <v>47248</v>
      </c>
      <c r="C40" s="87">
        <v>-55.288907394439498</v>
      </c>
      <c r="D40" s="86">
        <v>216669</v>
      </c>
      <c r="E40" s="87">
        <v>-36.826406666394497</v>
      </c>
      <c r="F40" s="87">
        <v>4.5857814087368798</v>
      </c>
      <c r="G40" s="86">
        <v>112810</v>
      </c>
      <c r="H40" s="87">
        <v>-78.548215647385206</v>
      </c>
      <c r="I40" s="86">
        <v>550185</v>
      </c>
      <c r="J40" s="87">
        <v>-62.586574456582703</v>
      </c>
      <c r="K40" s="87">
        <v>4.8770942292350004</v>
      </c>
    </row>
    <row r="41" spans="1:11" s="4" customFormat="1" ht="9.9499999999999993" customHeight="1" x14ac:dyDescent="0.15">
      <c r="A41" s="33" t="s">
        <v>118</v>
      </c>
      <c r="B41" s="86">
        <v>2957</v>
      </c>
      <c r="C41" s="87">
        <v>-40.105327121733801</v>
      </c>
      <c r="D41" s="86">
        <v>11244</v>
      </c>
      <c r="E41" s="87">
        <v>-23.955092655214401</v>
      </c>
      <c r="F41" s="87">
        <v>3.8025025363544098</v>
      </c>
      <c r="G41" s="86">
        <v>7898</v>
      </c>
      <c r="H41" s="87">
        <v>-74.127821272971502</v>
      </c>
      <c r="I41" s="86">
        <v>36398</v>
      </c>
      <c r="J41" s="87">
        <v>-50.5206492482532</v>
      </c>
      <c r="K41" s="87">
        <v>4.60850848316029</v>
      </c>
    </row>
    <row r="42" spans="1:11" ht="33" customHeight="1" x14ac:dyDescent="0.15">
      <c r="A42" s="28" t="s">
        <v>48</v>
      </c>
      <c r="B42" s="88">
        <v>50155</v>
      </c>
      <c r="C42" s="89">
        <v>-54.315252539053603</v>
      </c>
      <c r="D42" s="88">
        <v>227714</v>
      </c>
      <c r="E42" s="89">
        <v>-35.9387615588683</v>
      </c>
      <c r="F42" s="89">
        <v>4.5402053633735404</v>
      </c>
      <c r="G42" s="88">
        <v>120625</v>
      </c>
      <c r="H42" s="89">
        <v>-78.190276615094803</v>
      </c>
      <c r="I42" s="88">
        <v>586256</v>
      </c>
      <c r="J42" s="89">
        <v>-61.795006976209201</v>
      </c>
      <c r="K42" s="89">
        <v>4.8601533678756503</v>
      </c>
    </row>
    <row r="43" spans="1:11" ht="9.9499999999999993" customHeight="1" x14ac:dyDescent="0.15">
      <c r="A43" s="35" t="s">
        <v>45</v>
      </c>
      <c r="B43" s="88">
        <v>47198</v>
      </c>
      <c r="C43" s="89">
        <v>-54.999380261815503</v>
      </c>
      <c r="D43" s="88">
        <v>216470</v>
      </c>
      <c r="E43" s="89">
        <v>-36.531718015175898</v>
      </c>
      <c r="F43" s="89">
        <v>4.5864231535234499</v>
      </c>
      <c r="G43" s="88">
        <v>112728</v>
      </c>
      <c r="H43" s="89">
        <v>-78.431248744367593</v>
      </c>
      <c r="I43" s="88">
        <v>549859</v>
      </c>
      <c r="J43" s="89">
        <v>-62.376589226955403</v>
      </c>
      <c r="K43" s="89">
        <v>4.8777499822581802</v>
      </c>
    </row>
    <row r="44" spans="1:11" ht="9.9499999999999993" customHeight="1" x14ac:dyDescent="0.15">
      <c r="A44" s="35" t="s">
        <v>118</v>
      </c>
      <c r="B44" s="88">
        <v>2957</v>
      </c>
      <c r="C44" s="89">
        <v>-39.677682578539397</v>
      </c>
      <c r="D44" s="88">
        <v>11244</v>
      </c>
      <c r="E44" s="89">
        <v>-21.889544980896101</v>
      </c>
      <c r="F44" s="89">
        <v>3.8025025363544098</v>
      </c>
      <c r="G44" s="88">
        <v>7897</v>
      </c>
      <c r="H44" s="89">
        <v>-74.0520470526385</v>
      </c>
      <c r="I44" s="88">
        <v>36397</v>
      </c>
      <c r="J44" s="89">
        <v>-50.1547521227061</v>
      </c>
      <c r="K44" s="89">
        <v>4.6089654299100902</v>
      </c>
    </row>
    <row r="45" spans="1:11" x14ac:dyDescent="0.15">
      <c r="B45" s="139"/>
      <c r="C45" s="140"/>
      <c r="D45" s="139"/>
      <c r="E45" s="140"/>
      <c r="F45" s="140"/>
      <c r="G45" s="139"/>
      <c r="H45" s="140"/>
      <c r="I45" s="139"/>
      <c r="J45" s="140"/>
      <c r="K45" s="140"/>
    </row>
    <row r="46" spans="1:11" x14ac:dyDescent="0.15">
      <c r="B46" s="139"/>
      <c r="C46" s="140"/>
      <c r="D46" s="139"/>
      <c r="E46" s="140"/>
      <c r="F46" s="140"/>
      <c r="G46" s="139"/>
      <c r="H46" s="140"/>
      <c r="I46" s="139"/>
      <c r="J46" s="140"/>
      <c r="K46" s="140"/>
    </row>
    <row r="47" spans="1:11" x14ac:dyDescent="0.15">
      <c r="B47" s="139"/>
      <c r="C47" s="140"/>
      <c r="D47" s="139"/>
      <c r="E47" s="140"/>
      <c r="F47" s="140"/>
      <c r="G47" s="139"/>
      <c r="H47" s="140"/>
      <c r="I47" s="139"/>
      <c r="J47" s="140"/>
      <c r="K47" s="140"/>
    </row>
    <row r="48" spans="1:11" x14ac:dyDescent="0.15">
      <c r="B48" s="139"/>
      <c r="C48" s="140"/>
      <c r="D48" s="139"/>
      <c r="E48" s="140"/>
      <c r="F48" s="140"/>
      <c r="G48" s="139"/>
      <c r="H48" s="140"/>
      <c r="I48" s="139"/>
      <c r="J48" s="140"/>
      <c r="K48" s="140"/>
    </row>
    <row r="49" spans="2:11" x14ac:dyDescent="0.15">
      <c r="B49" s="139"/>
      <c r="C49" s="140"/>
      <c r="D49" s="139"/>
      <c r="E49" s="140"/>
      <c r="F49" s="140"/>
      <c r="G49" s="139"/>
      <c r="H49" s="140"/>
      <c r="I49" s="139"/>
      <c r="J49" s="140"/>
      <c r="K49" s="140"/>
    </row>
    <row r="50" spans="2:11" x14ac:dyDescent="0.15">
      <c r="B50" s="139"/>
      <c r="C50" s="140"/>
      <c r="D50" s="139"/>
      <c r="E50" s="140"/>
      <c r="F50" s="140"/>
      <c r="G50" s="139"/>
      <c r="H50" s="140"/>
      <c r="I50" s="139"/>
      <c r="J50" s="140"/>
      <c r="K50" s="140"/>
    </row>
    <row r="51" spans="2:11" x14ac:dyDescent="0.15">
      <c r="B51" s="139"/>
      <c r="C51" s="140"/>
      <c r="D51" s="139"/>
      <c r="E51" s="140"/>
      <c r="F51" s="140"/>
      <c r="G51" s="139"/>
      <c r="H51" s="140"/>
      <c r="I51" s="139"/>
      <c r="J51" s="140"/>
      <c r="K51" s="140"/>
    </row>
    <row r="52" spans="2:11" x14ac:dyDescent="0.15">
      <c r="B52" s="139"/>
      <c r="C52" s="140"/>
      <c r="D52" s="139"/>
      <c r="E52" s="140"/>
      <c r="F52" s="140"/>
      <c r="G52" s="139"/>
      <c r="H52" s="140"/>
      <c r="I52" s="139"/>
      <c r="J52" s="140"/>
      <c r="K52" s="140"/>
    </row>
    <row r="53" spans="2:11" x14ac:dyDescent="0.15">
      <c r="B53" s="139"/>
      <c r="C53" s="140"/>
      <c r="D53" s="139"/>
      <c r="E53" s="140"/>
      <c r="F53" s="140"/>
      <c r="G53" s="139"/>
      <c r="H53" s="140"/>
      <c r="I53" s="139"/>
      <c r="J53" s="140"/>
      <c r="K53" s="140"/>
    </row>
    <row r="54" spans="2:11" x14ac:dyDescent="0.15">
      <c r="B54" s="139"/>
      <c r="C54" s="140"/>
      <c r="D54" s="139"/>
      <c r="E54" s="140"/>
      <c r="F54" s="140"/>
      <c r="G54" s="139"/>
      <c r="H54" s="140"/>
      <c r="I54" s="139"/>
      <c r="J54" s="140"/>
      <c r="K54" s="140"/>
    </row>
    <row r="55" spans="2:11" x14ac:dyDescent="0.15">
      <c r="B55" s="139"/>
      <c r="C55" s="140"/>
      <c r="D55" s="139"/>
      <c r="E55" s="140"/>
      <c r="F55" s="140"/>
      <c r="G55" s="139"/>
      <c r="H55" s="140"/>
      <c r="I55" s="139"/>
      <c r="J55" s="140"/>
      <c r="K55" s="140"/>
    </row>
    <row r="56" spans="2:11" x14ac:dyDescent="0.15">
      <c r="B56" s="139"/>
      <c r="C56" s="140"/>
      <c r="D56" s="139"/>
      <c r="E56" s="140"/>
      <c r="F56" s="140"/>
      <c r="G56" s="139"/>
      <c r="H56" s="140"/>
      <c r="I56" s="139"/>
      <c r="J56" s="140"/>
      <c r="K56" s="140"/>
    </row>
  </sheetData>
  <mergeCells count="10">
    <mergeCell ref="A1:K1"/>
    <mergeCell ref="A2:A5"/>
    <mergeCell ref="B2:F2"/>
    <mergeCell ref="G2:K2"/>
    <mergeCell ref="B3:C3"/>
    <mergeCell ref="D3:E3"/>
    <mergeCell ref="F3:F4"/>
    <mergeCell ref="G3:H3"/>
    <mergeCell ref="I3:J3"/>
    <mergeCell ref="K3:K4"/>
  </mergeCells>
  <conditionalFormatting sqref="A6 A41 B3:C3 A43:A44">
    <cfRule type="cellIs" dxfId="1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2" orientation="portrait" useFirstPageNumber="1"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66"/>
  <sheetViews>
    <sheetView zoomScale="130" workbookViewId="0">
      <selection sqref="A1:K1"/>
    </sheetView>
  </sheetViews>
  <sheetFormatPr baseColWidth="10" defaultColWidth="11.42578125" defaultRowHeight="8.25" x14ac:dyDescent="0.15"/>
  <cols>
    <col min="1" max="1" width="19.85546875" style="12" customWidth="1"/>
    <col min="2" max="11" width="7.140625" style="12" customWidth="1"/>
    <col min="12" max="16384" width="11.42578125" style="12"/>
  </cols>
  <sheetData>
    <row r="1" spans="1:11" ht="39.950000000000003" customHeight="1" x14ac:dyDescent="0.15">
      <c r="A1" s="181" t="s">
        <v>32</v>
      </c>
      <c r="B1" s="181"/>
      <c r="C1" s="181"/>
      <c r="D1" s="181"/>
      <c r="E1" s="181"/>
      <c r="F1" s="181"/>
      <c r="G1" s="181"/>
      <c r="H1" s="181"/>
      <c r="I1" s="181"/>
      <c r="J1" s="181"/>
      <c r="K1" s="181"/>
    </row>
    <row r="2" spans="1:11" s="13" customFormat="1" ht="9.9499999999999993" customHeight="1" x14ac:dyDescent="0.2">
      <c r="A2" s="198" t="s">
        <v>117</v>
      </c>
      <c r="B2" s="193" t="s">
        <v>277</v>
      </c>
      <c r="C2" s="189"/>
      <c r="D2" s="189"/>
      <c r="E2" s="189"/>
      <c r="F2" s="189"/>
      <c r="G2" s="194" t="s">
        <v>278</v>
      </c>
      <c r="H2" s="195"/>
      <c r="I2" s="195"/>
      <c r="J2" s="195"/>
      <c r="K2" s="195"/>
    </row>
    <row r="3" spans="1:11" s="13" customFormat="1" ht="9.9499999999999993" customHeight="1" x14ac:dyDescent="0.2">
      <c r="A3" s="199"/>
      <c r="B3" s="188" t="s">
        <v>99</v>
      </c>
      <c r="C3" s="190"/>
      <c r="D3" s="201" t="s">
        <v>97</v>
      </c>
      <c r="E3" s="201"/>
      <c r="F3" s="196" t="s">
        <v>43</v>
      </c>
      <c r="G3" s="201" t="s">
        <v>99</v>
      </c>
      <c r="H3" s="201"/>
      <c r="I3" s="201" t="s">
        <v>97</v>
      </c>
      <c r="J3" s="201"/>
      <c r="K3" s="202" t="s">
        <v>43</v>
      </c>
    </row>
    <row r="4" spans="1:11" s="13" customFormat="1" ht="45" customHeight="1" x14ac:dyDescent="0.2">
      <c r="A4" s="199"/>
      <c r="B4" s="14" t="s">
        <v>100</v>
      </c>
      <c r="C4" s="15" t="s">
        <v>116</v>
      </c>
      <c r="D4" s="15" t="s">
        <v>100</v>
      </c>
      <c r="E4" s="15" t="s">
        <v>116</v>
      </c>
      <c r="F4" s="197"/>
      <c r="G4" s="15" t="s">
        <v>100</v>
      </c>
      <c r="H4" s="15" t="s">
        <v>119</v>
      </c>
      <c r="I4" s="15" t="s">
        <v>100</v>
      </c>
      <c r="J4" s="15" t="s">
        <v>119</v>
      </c>
      <c r="K4" s="202"/>
    </row>
    <row r="5" spans="1:11" s="13" customFormat="1" ht="9.9499999999999993" customHeight="1" x14ac:dyDescent="0.2">
      <c r="A5" s="200"/>
      <c r="B5" s="16" t="s">
        <v>101</v>
      </c>
      <c r="C5" s="17" t="s">
        <v>102</v>
      </c>
      <c r="D5" s="17" t="s">
        <v>101</v>
      </c>
      <c r="E5" s="17" t="s">
        <v>102</v>
      </c>
      <c r="F5" s="17" t="s">
        <v>103</v>
      </c>
      <c r="G5" s="17" t="s">
        <v>101</v>
      </c>
      <c r="H5" s="17" t="s">
        <v>102</v>
      </c>
      <c r="I5" s="17" t="s">
        <v>101</v>
      </c>
      <c r="J5" s="17" t="s">
        <v>102</v>
      </c>
      <c r="K5" s="18" t="s">
        <v>103</v>
      </c>
    </row>
    <row r="6" spans="1:11" s="4" customFormat="1" ht="24" customHeight="1" x14ac:dyDescent="0.15">
      <c r="A6" s="94" t="s">
        <v>332</v>
      </c>
      <c r="B6" s="86">
        <v>50155</v>
      </c>
      <c r="C6" s="87">
        <v>-54.315252539053603</v>
      </c>
      <c r="D6" s="86">
        <v>227714</v>
      </c>
      <c r="E6" s="87">
        <v>-35.9387615588683</v>
      </c>
      <c r="F6" s="87">
        <v>4.5402053633735404</v>
      </c>
      <c r="G6" s="86">
        <v>120625</v>
      </c>
      <c r="H6" s="87">
        <v>-78.190276615094803</v>
      </c>
      <c r="I6" s="86">
        <v>586256</v>
      </c>
      <c r="J6" s="87">
        <v>-61.795006976209201</v>
      </c>
      <c r="K6" s="87">
        <v>4.8601533678756503</v>
      </c>
    </row>
    <row r="7" spans="1:11" s="4" customFormat="1" ht="18" customHeight="1" x14ac:dyDescent="0.15">
      <c r="A7" s="94" t="s">
        <v>45</v>
      </c>
      <c r="B7" s="86">
        <v>47198</v>
      </c>
      <c r="C7" s="87">
        <v>-54.999380261815503</v>
      </c>
      <c r="D7" s="86">
        <v>216470</v>
      </c>
      <c r="E7" s="87">
        <v>-36.531718015175898</v>
      </c>
      <c r="F7" s="87">
        <v>4.5864231535234499</v>
      </c>
      <c r="G7" s="86">
        <v>112728</v>
      </c>
      <c r="H7" s="87">
        <v>-78.431248744367593</v>
      </c>
      <c r="I7" s="86">
        <v>549859</v>
      </c>
      <c r="J7" s="87">
        <v>-62.376589226955403</v>
      </c>
      <c r="K7" s="87">
        <v>4.8777499822581802</v>
      </c>
    </row>
    <row r="8" spans="1:11" s="4" customFormat="1" ht="18" customHeight="1" x14ac:dyDescent="0.15">
      <c r="A8" s="94" t="s">
        <v>118</v>
      </c>
      <c r="B8" s="86">
        <v>2957</v>
      </c>
      <c r="C8" s="87">
        <v>-39.677682578539397</v>
      </c>
      <c r="D8" s="86">
        <v>11244</v>
      </c>
      <c r="E8" s="87">
        <v>-21.889544980896101</v>
      </c>
      <c r="F8" s="87">
        <v>3.8025025363544098</v>
      </c>
      <c r="G8" s="86">
        <v>7897</v>
      </c>
      <c r="H8" s="87">
        <v>-74.0520470526385</v>
      </c>
      <c r="I8" s="86">
        <v>36397</v>
      </c>
      <c r="J8" s="87">
        <v>-50.1547521227061</v>
      </c>
      <c r="K8" s="87">
        <v>4.6089654299100902</v>
      </c>
    </row>
    <row r="9" spans="1:11" s="4" customFormat="1" ht="18" customHeight="1" x14ac:dyDescent="0.15">
      <c r="A9" s="94" t="s">
        <v>289</v>
      </c>
      <c r="B9" s="86">
        <v>2839</v>
      </c>
      <c r="C9" s="87">
        <v>-33.807414315691297</v>
      </c>
      <c r="D9" s="86">
        <v>10518</v>
      </c>
      <c r="E9" s="87">
        <v>-16.251293892825899</v>
      </c>
      <c r="F9" s="87">
        <v>3.7048256428319801</v>
      </c>
      <c r="G9" s="86">
        <v>7494</v>
      </c>
      <c r="H9" s="87">
        <v>-70.407518559469295</v>
      </c>
      <c r="I9" s="86">
        <v>33552</v>
      </c>
      <c r="J9" s="87">
        <v>-43.621454496572099</v>
      </c>
      <c r="K9" s="87">
        <v>4.4771817453963196</v>
      </c>
    </row>
    <row r="10" spans="1:11" ht="9" customHeight="1" x14ac:dyDescent="0.15">
      <c r="A10" s="40" t="s">
        <v>290</v>
      </c>
      <c r="B10" s="88">
        <v>39</v>
      </c>
      <c r="C10" s="89">
        <v>-79.473684210526301</v>
      </c>
      <c r="D10" s="88">
        <v>48</v>
      </c>
      <c r="E10" s="89">
        <v>-92.992700729926995</v>
      </c>
      <c r="F10" s="89">
        <v>1.2307692307692299</v>
      </c>
      <c r="G10" s="88">
        <v>100</v>
      </c>
      <c r="H10" s="89">
        <v>-88.789237668161405</v>
      </c>
      <c r="I10" s="88">
        <v>208</v>
      </c>
      <c r="J10" s="89">
        <v>-88.805166846071003</v>
      </c>
      <c r="K10" s="89">
        <v>2.08</v>
      </c>
    </row>
    <row r="11" spans="1:11" ht="9" customHeight="1" x14ac:dyDescent="0.15">
      <c r="A11" s="40" t="s">
        <v>291</v>
      </c>
      <c r="B11" s="88">
        <v>14</v>
      </c>
      <c r="C11" s="89">
        <v>75</v>
      </c>
      <c r="D11" s="88">
        <v>204</v>
      </c>
      <c r="E11" s="92" t="s">
        <v>288</v>
      </c>
      <c r="F11" s="89">
        <v>14.5714285714286</v>
      </c>
      <c r="G11" s="88">
        <v>55</v>
      </c>
      <c r="H11" s="89">
        <v>-66.867469879518097</v>
      </c>
      <c r="I11" s="88">
        <v>511</v>
      </c>
      <c r="J11" s="89">
        <v>-19.5275590551181</v>
      </c>
      <c r="K11" s="89">
        <v>9.2909090909090892</v>
      </c>
    </row>
    <row r="12" spans="1:11" ht="9" customHeight="1" x14ac:dyDescent="0.15">
      <c r="A12" s="40" t="s">
        <v>292</v>
      </c>
      <c r="B12" s="88">
        <v>28</v>
      </c>
      <c r="C12" s="89">
        <v>-79.856115107913695</v>
      </c>
      <c r="D12" s="88">
        <v>47</v>
      </c>
      <c r="E12" s="89">
        <v>-80.168776371307999</v>
      </c>
      <c r="F12" s="89">
        <v>1.6785714285714299</v>
      </c>
      <c r="G12" s="88">
        <v>119</v>
      </c>
      <c r="H12" s="89">
        <v>-88.7417218543046</v>
      </c>
      <c r="I12" s="88">
        <v>186</v>
      </c>
      <c r="J12" s="89">
        <v>-86.637931034482804</v>
      </c>
      <c r="K12" s="89">
        <v>1.5630252100840301</v>
      </c>
    </row>
    <row r="13" spans="1:11" ht="9" customHeight="1" x14ac:dyDescent="0.15">
      <c r="A13" s="40" t="s">
        <v>293</v>
      </c>
      <c r="B13" s="88">
        <v>1</v>
      </c>
      <c r="C13" s="89">
        <v>-93.75</v>
      </c>
      <c r="D13" s="88">
        <v>1</v>
      </c>
      <c r="E13" s="89">
        <v>-97.826086956521706</v>
      </c>
      <c r="F13" s="89">
        <v>1</v>
      </c>
      <c r="G13" s="88">
        <v>23</v>
      </c>
      <c r="H13" s="89">
        <v>-62.2950819672131</v>
      </c>
      <c r="I13" s="88">
        <v>199</v>
      </c>
      <c r="J13" s="89">
        <v>15.697674418604601</v>
      </c>
      <c r="K13" s="89">
        <v>8.6521739130434803</v>
      </c>
    </row>
    <row r="14" spans="1:11" ht="9" customHeight="1" x14ac:dyDescent="0.15">
      <c r="A14" s="40" t="s">
        <v>294</v>
      </c>
      <c r="B14" s="88">
        <v>3</v>
      </c>
      <c r="C14" s="89">
        <v>-96</v>
      </c>
      <c r="D14" s="88">
        <v>5</v>
      </c>
      <c r="E14" s="89">
        <v>-96.09375</v>
      </c>
      <c r="F14" s="89">
        <v>1.6666666666666701</v>
      </c>
      <c r="G14" s="88">
        <v>14</v>
      </c>
      <c r="H14" s="89">
        <v>-94.964028776978395</v>
      </c>
      <c r="I14" s="88">
        <v>20</v>
      </c>
      <c r="J14" s="89">
        <v>-96.212121212121204</v>
      </c>
      <c r="K14" s="89">
        <v>1.4285714285714299</v>
      </c>
    </row>
    <row r="15" spans="1:11" ht="9" customHeight="1" x14ac:dyDescent="0.15">
      <c r="A15" s="40" t="s">
        <v>49</v>
      </c>
      <c r="B15" s="88">
        <v>184</v>
      </c>
      <c r="C15" s="89">
        <v>-24.8979591836735</v>
      </c>
      <c r="D15" s="88">
        <v>363</v>
      </c>
      <c r="E15" s="89">
        <v>-14.7887323943662</v>
      </c>
      <c r="F15" s="89">
        <v>1.97282608695652</v>
      </c>
      <c r="G15" s="88">
        <v>448</v>
      </c>
      <c r="H15" s="89">
        <v>-72.430769230769201</v>
      </c>
      <c r="I15" s="88">
        <v>1145</v>
      </c>
      <c r="J15" s="89">
        <v>-62.397372742200297</v>
      </c>
      <c r="K15" s="89">
        <v>2.5558035714285698</v>
      </c>
    </row>
    <row r="16" spans="1:11" ht="9" customHeight="1" x14ac:dyDescent="0.15">
      <c r="A16" s="40" t="s">
        <v>295</v>
      </c>
      <c r="B16" s="88">
        <v>2</v>
      </c>
      <c r="C16" s="89">
        <v>-95.652173913043498</v>
      </c>
      <c r="D16" s="88">
        <v>5</v>
      </c>
      <c r="E16" s="89">
        <v>-92.647058823529406</v>
      </c>
      <c r="F16" s="89">
        <v>2.5</v>
      </c>
      <c r="G16" s="88">
        <v>18</v>
      </c>
      <c r="H16" s="89">
        <v>-90.270270270270302</v>
      </c>
      <c r="I16" s="88">
        <v>48</v>
      </c>
      <c r="J16" s="89">
        <v>-86.086956521739097</v>
      </c>
      <c r="K16" s="89">
        <v>2.6666666666666701</v>
      </c>
    </row>
    <row r="17" spans="1:13" ht="9" customHeight="1" x14ac:dyDescent="0.15">
      <c r="A17" s="40" t="s">
        <v>296</v>
      </c>
      <c r="B17" s="88">
        <v>2</v>
      </c>
      <c r="C17" s="89">
        <v>-84.615384615384599</v>
      </c>
      <c r="D17" s="88">
        <v>3</v>
      </c>
      <c r="E17" s="89">
        <v>-84.210526315789494</v>
      </c>
      <c r="F17" s="89">
        <v>1.5</v>
      </c>
      <c r="G17" s="88">
        <v>6</v>
      </c>
      <c r="H17" s="89">
        <v>-94.339622641509393</v>
      </c>
      <c r="I17" s="88">
        <v>10</v>
      </c>
      <c r="J17" s="89">
        <v>-95.433789954337897</v>
      </c>
      <c r="K17" s="89">
        <v>1.6666666666666701</v>
      </c>
    </row>
    <row r="18" spans="1:13" ht="9" customHeight="1" x14ac:dyDescent="0.15">
      <c r="A18" s="40" t="s">
        <v>297</v>
      </c>
      <c r="B18" s="88">
        <v>2</v>
      </c>
      <c r="C18" s="89">
        <v>100</v>
      </c>
      <c r="D18" s="88">
        <v>2</v>
      </c>
      <c r="E18" s="89">
        <v>100</v>
      </c>
      <c r="F18" s="89">
        <v>1</v>
      </c>
      <c r="G18" s="88">
        <v>2</v>
      </c>
      <c r="H18" s="89">
        <v>-86.6666666666667</v>
      </c>
      <c r="I18" s="88">
        <v>2</v>
      </c>
      <c r="J18" s="89">
        <v>-93.548387096774206</v>
      </c>
      <c r="K18" s="89">
        <v>1</v>
      </c>
    </row>
    <row r="19" spans="1:13" ht="9" customHeight="1" x14ac:dyDescent="0.15">
      <c r="A19" s="40" t="s">
        <v>208</v>
      </c>
      <c r="B19" s="88">
        <v>181</v>
      </c>
      <c r="C19" s="89">
        <v>13.8364779874214</v>
      </c>
      <c r="D19" s="88">
        <v>1257</v>
      </c>
      <c r="E19" s="89">
        <v>112.690355329949</v>
      </c>
      <c r="F19" s="89">
        <v>6.94475138121547</v>
      </c>
      <c r="G19" s="88">
        <v>424</v>
      </c>
      <c r="H19" s="89">
        <v>-61.065197428833798</v>
      </c>
      <c r="I19" s="88">
        <v>2523</v>
      </c>
      <c r="J19" s="89">
        <v>-29.936128853096399</v>
      </c>
      <c r="K19" s="89">
        <v>5.9504716981132102</v>
      </c>
    </row>
    <row r="20" spans="1:13" ht="9" customHeight="1" x14ac:dyDescent="0.15">
      <c r="A20" s="82" t="s">
        <v>265</v>
      </c>
      <c r="B20" s="88">
        <v>11</v>
      </c>
      <c r="C20" s="89">
        <v>-72.5</v>
      </c>
      <c r="D20" s="88">
        <v>40</v>
      </c>
      <c r="E20" s="89">
        <v>-88.505747126436802</v>
      </c>
      <c r="F20" s="89">
        <v>3.6363636363636398</v>
      </c>
      <c r="G20" s="88">
        <v>46</v>
      </c>
      <c r="H20" s="89">
        <v>-61.983471074380198</v>
      </c>
      <c r="I20" s="88">
        <v>270</v>
      </c>
      <c r="J20" s="89">
        <v>-62.290502793296099</v>
      </c>
      <c r="K20" s="89">
        <v>5.86956521739131</v>
      </c>
    </row>
    <row r="21" spans="1:13" ht="9" customHeight="1" x14ac:dyDescent="0.15">
      <c r="A21" s="40" t="s">
        <v>298</v>
      </c>
      <c r="B21" s="88">
        <v>2</v>
      </c>
      <c r="C21" s="89">
        <v>-83.3333333333333</v>
      </c>
      <c r="D21" s="88">
        <v>26</v>
      </c>
      <c r="E21" s="89">
        <v>62.5</v>
      </c>
      <c r="F21" s="89">
        <v>13</v>
      </c>
      <c r="G21" s="88">
        <v>50</v>
      </c>
      <c r="H21" s="89">
        <v>-50.495049504950501</v>
      </c>
      <c r="I21" s="88">
        <v>432</v>
      </c>
      <c r="J21" s="89">
        <v>-26.4054514480409</v>
      </c>
      <c r="K21" s="89">
        <v>8.64</v>
      </c>
    </row>
    <row r="22" spans="1:13" ht="9" customHeight="1" x14ac:dyDescent="0.15">
      <c r="A22" s="40" t="s">
        <v>299</v>
      </c>
      <c r="B22" s="88">
        <v>37</v>
      </c>
      <c r="C22" s="89">
        <v>-42.1875</v>
      </c>
      <c r="D22" s="88">
        <v>98</v>
      </c>
      <c r="E22" s="89">
        <v>-50.253807106598998</v>
      </c>
      <c r="F22" s="89">
        <v>2.64864864864865</v>
      </c>
      <c r="G22" s="88">
        <v>84</v>
      </c>
      <c r="H22" s="89">
        <v>-54.838709677419402</v>
      </c>
      <c r="I22" s="88">
        <v>272</v>
      </c>
      <c r="J22" s="89">
        <v>-52.112676056338003</v>
      </c>
      <c r="K22" s="89">
        <v>3.2380952380952399</v>
      </c>
    </row>
    <row r="23" spans="1:13" ht="9" customHeight="1" x14ac:dyDescent="0.15">
      <c r="A23" s="40" t="s">
        <v>266</v>
      </c>
      <c r="B23" s="88">
        <v>16</v>
      </c>
      <c r="C23" s="89">
        <v>-56.756756756756801</v>
      </c>
      <c r="D23" s="88">
        <v>33</v>
      </c>
      <c r="E23" s="89">
        <v>-38.8888888888889</v>
      </c>
      <c r="F23" s="89">
        <v>2.0625</v>
      </c>
      <c r="G23" s="88">
        <v>42</v>
      </c>
      <c r="H23" s="89">
        <v>-84.210526315789494</v>
      </c>
      <c r="I23" s="88">
        <v>141</v>
      </c>
      <c r="J23" s="89">
        <v>-68.736141906873598</v>
      </c>
      <c r="K23" s="89">
        <v>3.3571428571428599</v>
      </c>
    </row>
    <row r="24" spans="1:13" ht="9" customHeight="1" x14ac:dyDescent="0.15">
      <c r="A24" s="40" t="s">
        <v>300</v>
      </c>
      <c r="B24" s="88">
        <v>0</v>
      </c>
      <c r="C24" s="89">
        <v>0</v>
      </c>
      <c r="D24" s="88">
        <v>0</v>
      </c>
      <c r="E24" s="89">
        <v>0</v>
      </c>
      <c r="F24" s="89">
        <v>0</v>
      </c>
      <c r="G24" s="88">
        <v>2</v>
      </c>
      <c r="H24" s="89">
        <v>-33.3333333333333</v>
      </c>
      <c r="I24" s="88">
        <v>2</v>
      </c>
      <c r="J24" s="89">
        <v>-33.3333333333333</v>
      </c>
      <c r="K24" s="89">
        <v>1</v>
      </c>
    </row>
    <row r="25" spans="1:13" ht="9" customHeight="1" x14ac:dyDescent="0.15">
      <c r="A25" s="40" t="s">
        <v>267</v>
      </c>
      <c r="B25" s="88">
        <v>203</v>
      </c>
      <c r="C25" s="89">
        <v>-48.081841432225097</v>
      </c>
      <c r="D25" s="88">
        <v>487</v>
      </c>
      <c r="E25" s="89">
        <v>-41.954707985697297</v>
      </c>
      <c r="F25" s="89">
        <v>2.3990147783251201</v>
      </c>
      <c r="G25" s="88">
        <v>464</v>
      </c>
      <c r="H25" s="89">
        <v>-82.523540489642201</v>
      </c>
      <c r="I25" s="88">
        <v>1310</v>
      </c>
      <c r="J25" s="89">
        <v>-76.895943562610199</v>
      </c>
      <c r="K25" s="89">
        <v>2.8232758620689702</v>
      </c>
    </row>
    <row r="26" spans="1:13" ht="9" customHeight="1" x14ac:dyDescent="0.15">
      <c r="A26" s="40" t="s">
        <v>301</v>
      </c>
      <c r="B26" s="88">
        <v>0</v>
      </c>
      <c r="C26" s="92" t="s">
        <v>288</v>
      </c>
      <c r="D26" s="88">
        <v>0</v>
      </c>
      <c r="E26" s="92" t="s">
        <v>288</v>
      </c>
      <c r="F26" s="89">
        <v>0</v>
      </c>
      <c r="G26" s="88">
        <v>46</v>
      </c>
      <c r="H26" s="89">
        <v>-77.560975609756099</v>
      </c>
      <c r="I26" s="88">
        <v>414</v>
      </c>
      <c r="J26" s="89">
        <v>-12.2881355932203</v>
      </c>
      <c r="K26" s="89">
        <v>9</v>
      </c>
    </row>
    <row r="27" spans="1:13" ht="9" customHeight="1" x14ac:dyDescent="0.15">
      <c r="A27" s="40" t="s">
        <v>50</v>
      </c>
      <c r="B27" s="88">
        <v>740</v>
      </c>
      <c r="C27" s="89">
        <v>36.029411764705898</v>
      </c>
      <c r="D27" s="88">
        <v>1279</v>
      </c>
      <c r="E27" s="89">
        <v>13.9928698752228</v>
      </c>
      <c r="F27" s="89">
        <v>1.7283783783783799</v>
      </c>
      <c r="G27" s="88">
        <v>1646</v>
      </c>
      <c r="H27" s="89">
        <v>-44.032641958517502</v>
      </c>
      <c r="I27" s="88">
        <v>4020</v>
      </c>
      <c r="J27" s="89">
        <v>-28.188638799571301</v>
      </c>
      <c r="K27" s="89">
        <v>2.4422843256379099</v>
      </c>
    </row>
    <row r="28" spans="1:13" ht="9" customHeight="1" x14ac:dyDescent="0.15">
      <c r="A28" s="40" t="s">
        <v>206</v>
      </c>
      <c r="B28" s="88">
        <v>549</v>
      </c>
      <c r="C28" s="89">
        <v>1.85528756957328</v>
      </c>
      <c r="D28" s="88">
        <v>2389</v>
      </c>
      <c r="E28" s="89">
        <v>12.370649106302899</v>
      </c>
      <c r="F28" s="89">
        <v>4.3515482695810599</v>
      </c>
      <c r="G28" s="88">
        <v>1542</v>
      </c>
      <c r="H28" s="89">
        <v>-52.1712158808933</v>
      </c>
      <c r="I28" s="88">
        <v>7032</v>
      </c>
      <c r="J28" s="89">
        <v>-18.289565419474801</v>
      </c>
      <c r="K28" s="89">
        <v>4.5603112840466897</v>
      </c>
    </row>
    <row r="29" spans="1:13" ht="9" customHeight="1" x14ac:dyDescent="0.15">
      <c r="A29" s="40" t="s">
        <v>302</v>
      </c>
      <c r="B29" s="88">
        <v>20</v>
      </c>
      <c r="C29" s="89">
        <v>-66.1016949152542</v>
      </c>
      <c r="D29" s="88">
        <v>50</v>
      </c>
      <c r="E29" s="89">
        <v>-66.216216216216196</v>
      </c>
      <c r="F29" s="89">
        <v>2.5</v>
      </c>
      <c r="G29" s="88">
        <v>65</v>
      </c>
      <c r="H29" s="89">
        <v>-62.857142857142897</v>
      </c>
      <c r="I29" s="88">
        <v>420</v>
      </c>
      <c r="J29" s="89">
        <v>-11.3924050632911</v>
      </c>
      <c r="K29" s="89">
        <v>6.4615384615384599</v>
      </c>
      <c r="M29" s="22"/>
    </row>
    <row r="30" spans="1:13" ht="9" customHeight="1" x14ac:dyDescent="0.15">
      <c r="A30" s="40" t="s">
        <v>249</v>
      </c>
      <c r="B30" s="88">
        <v>135</v>
      </c>
      <c r="C30" s="89">
        <v>187.23404255319201</v>
      </c>
      <c r="D30" s="88">
        <v>1126</v>
      </c>
      <c r="E30" s="89">
        <v>225.43352601156101</v>
      </c>
      <c r="F30" s="89">
        <v>8.3407407407407401</v>
      </c>
      <c r="G30" s="88">
        <v>354</v>
      </c>
      <c r="H30" s="89">
        <v>9.2592592592592506</v>
      </c>
      <c r="I30" s="88">
        <v>4456</v>
      </c>
      <c r="J30" s="89">
        <v>149.91587212563101</v>
      </c>
      <c r="K30" s="89">
        <v>12.587570621468901</v>
      </c>
      <c r="M30" s="22"/>
    </row>
    <row r="31" spans="1:13" ht="9" customHeight="1" x14ac:dyDescent="0.15">
      <c r="A31" s="40" t="s">
        <v>264</v>
      </c>
      <c r="B31" s="88">
        <v>16</v>
      </c>
      <c r="C31" s="89">
        <v>-83.673469387755105</v>
      </c>
      <c r="D31" s="88">
        <v>72</v>
      </c>
      <c r="E31" s="89">
        <v>-73.431734317343199</v>
      </c>
      <c r="F31" s="89">
        <v>4.5</v>
      </c>
      <c r="G31" s="88">
        <v>111</v>
      </c>
      <c r="H31" s="89">
        <v>-89.664804469273804</v>
      </c>
      <c r="I31" s="88">
        <v>1024</v>
      </c>
      <c r="J31" s="89">
        <v>-55.690177412375597</v>
      </c>
      <c r="K31" s="89">
        <v>9.2252252252252305</v>
      </c>
      <c r="M31" s="22"/>
    </row>
    <row r="32" spans="1:13" ht="9" customHeight="1" x14ac:dyDescent="0.15">
      <c r="A32" s="40" t="s">
        <v>303</v>
      </c>
      <c r="B32" s="88">
        <v>17</v>
      </c>
      <c r="C32" s="89">
        <v>-81.521739130434796</v>
      </c>
      <c r="D32" s="88">
        <v>28</v>
      </c>
      <c r="E32" s="89">
        <v>-81.578947368421098</v>
      </c>
      <c r="F32" s="89">
        <v>1.6470588235294099</v>
      </c>
      <c r="G32" s="88">
        <v>39</v>
      </c>
      <c r="H32" s="89">
        <v>-92.585551330798495</v>
      </c>
      <c r="I32" s="88">
        <v>105</v>
      </c>
      <c r="J32" s="89">
        <v>-88.081725312145295</v>
      </c>
      <c r="K32" s="89">
        <v>2.6923076923076898</v>
      </c>
    </row>
    <row r="33" spans="1:11" ht="9" customHeight="1" x14ac:dyDescent="0.15">
      <c r="A33" s="40" t="s">
        <v>268</v>
      </c>
      <c r="B33" s="88">
        <v>137</v>
      </c>
      <c r="C33" s="89">
        <v>-69.5555555555556</v>
      </c>
      <c r="D33" s="88">
        <v>260</v>
      </c>
      <c r="E33" s="89">
        <v>-71.491228070175396</v>
      </c>
      <c r="F33" s="89">
        <v>1.8978102189781001</v>
      </c>
      <c r="G33" s="88">
        <v>304</v>
      </c>
      <c r="H33" s="89">
        <v>-85.932438685793599</v>
      </c>
      <c r="I33" s="88">
        <v>647</v>
      </c>
      <c r="J33" s="89">
        <v>-84.227206240858095</v>
      </c>
      <c r="K33" s="89">
        <v>2.1282894736842102</v>
      </c>
    </row>
    <row r="34" spans="1:11" ht="9" customHeight="1" x14ac:dyDescent="0.15">
      <c r="A34" s="40" t="s">
        <v>250</v>
      </c>
      <c r="B34" s="88">
        <v>56</v>
      </c>
      <c r="C34" s="89">
        <v>7.6923076923076898</v>
      </c>
      <c r="D34" s="88">
        <v>393</v>
      </c>
      <c r="E34" s="89">
        <v>-2.7227722772277199</v>
      </c>
      <c r="F34" s="89">
        <v>7.0178571428571397</v>
      </c>
      <c r="G34" s="88">
        <v>278</v>
      </c>
      <c r="H34" s="89">
        <v>-12.3028391167192</v>
      </c>
      <c r="I34" s="88">
        <v>1467</v>
      </c>
      <c r="J34" s="89">
        <v>-3.6136662286465202</v>
      </c>
      <c r="K34" s="89">
        <v>5.2769784172661902</v>
      </c>
    </row>
    <row r="35" spans="1:11" ht="9" customHeight="1" x14ac:dyDescent="0.15">
      <c r="A35" s="40" t="s">
        <v>304</v>
      </c>
      <c r="B35" s="88">
        <v>39</v>
      </c>
      <c r="C35" s="89">
        <v>25.806451612903199</v>
      </c>
      <c r="D35" s="88">
        <v>81</v>
      </c>
      <c r="E35" s="89">
        <v>-62.149532710280397</v>
      </c>
      <c r="F35" s="89">
        <v>2.0769230769230802</v>
      </c>
      <c r="G35" s="88">
        <v>89</v>
      </c>
      <c r="H35" s="89">
        <v>-42.580645161290299</v>
      </c>
      <c r="I35" s="88">
        <v>262</v>
      </c>
      <c r="J35" s="89">
        <v>-68.471720818291203</v>
      </c>
      <c r="K35" s="89">
        <v>2.9438202247190999</v>
      </c>
    </row>
    <row r="36" spans="1:11" ht="9" customHeight="1" x14ac:dyDescent="0.15">
      <c r="A36" s="40" t="s">
        <v>269</v>
      </c>
      <c r="B36" s="88">
        <v>74</v>
      </c>
      <c r="C36" s="89">
        <v>-58.659217877095003</v>
      </c>
      <c r="D36" s="88">
        <v>246</v>
      </c>
      <c r="E36" s="89">
        <v>-43.317972350230399</v>
      </c>
      <c r="F36" s="89">
        <v>3.3243243243243201</v>
      </c>
      <c r="G36" s="88">
        <v>215</v>
      </c>
      <c r="H36" s="89">
        <v>-74.189675870348097</v>
      </c>
      <c r="I36" s="88">
        <v>550</v>
      </c>
      <c r="J36" s="89">
        <v>-67.105263157894697</v>
      </c>
      <c r="K36" s="89">
        <v>2.5581395348837201</v>
      </c>
    </row>
    <row r="37" spans="1:11" ht="9" customHeight="1" x14ac:dyDescent="0.15">
      <c r="A37" s="40" t="s">
        <v>207</v>
      </c>
      <c r="B37" s="88">
        <v>123</v>
      </c>
      <c r="C37" s="89">
        <v>-37.878787878787897</v>
      </c>
      <c r="D37" s="88">
        <v>837</v>
      </c>
      <c r="E37" s="89">
        <v>-0.59382422802850998</v>
      </c>
      <c r="F37" s="89">
        <v>6.8048780487804903</v>
      </c>
      <c r="G37" s="88">
        <v>373</v>
      </c>
      <c r="H37" s="89">
        <v>-69.224422442244204</v>
      </c>
      <c r="I37" s="88">
        <v>2543</v>
      </c>
      <c r="J37" s="89">
        <v>-20.5064082525789</v>
      </c>
      <c r="K37" s="89">
        <v>6.8176943699731902</v>
      </c>
    </row>
    <row r="38" spans="1:11" ht="9" customHeight="1" x14ac:dyDescent="0.15">
      <c r="A38" s="40" t="s">
        <v>305</v>
      </c>
      <c r="B38" s="88">
        <v>7</v>
      </c>
      <c r="C38" s="89">
        <v>-41.6666666666667</v>
      </c>
      <c r="D38" s="88">
        <v>14</v>
      </c>
      <c r="E38" s="89">
        <v>-17.647058823529399</v>
      </c>
      <c r="F38" s="89">
        <v>2</v>
      </c>
      <c r="G38" s="88">
        <v>39</v>
      </c>
      <c r="H38" s="89">
        <v>-78.688524590163894</v>
      </c>
      <c r="I38" s="88">
        <v>83</v>
      </c>
      <c r="J38" s="89">
        <v>-72.964169381107496</v>
      </c>
      <c r="K38" s="89">
        <v>2.12820512820513</v>
      </c>
    </row>
    <row r="39" spans="1:11" ht="9" customHeight="1" x14ac:dyDescent="0.15">
      <c r="A39" s="40" t="s">
        <v>306</v>
      </c>
      <c r="B39" s="88">
        <v>55</v>
      </c>
      <c r="C39" s="89">
        <v>-14.0625</v>
      </c>
      <c r="D39" s="88">
        <v>533</v>
      </c>
      <c r="E39" s="89">
        <v>189.673913043478</v>
      </c>
      <c r="F39" s="89">
        <v>9.6909090909090896</v>
      </c>
      <c r="G39" s="88">
        <v>128</v>
      </c>
      <c r="H39" s="89">
        <v>-67.5949367088608</v>
      </c>
      <c r="I39" s="88">
        <v>1321</v>
      </c>
      <c r="J39" s="89">
        <v>26.653883029722</v>
      </c>
      <c r="K39" s="89">
        <v>10.3203125</v>
      </c>
    </row>
    <row r="40" spans="1:11" ht="9" customHeight="1" x14ac:dyDescent="0.15">
      <c r="A40" s="40" t="s">
        <v>270</v>
      </c>
      <c r="B40" s="88">
        <v>46</v>
      </c>
      <c r="C40" s="89">
        <v>-51.578947368421098</v>
      </c>
      <c r="D40" s="88">
        <v>299</v>
      </c>
      <c r="E40" s="89">
        <v>-40.556660039761397</v>
      </c>
      <c r="F40" s="89">
        <v>6.5</v>
      </c>
      <c r="G40" s="88">
        <v>106</v>
      </c>
      <c r="H40" s="89">
        <v>-74.701670644391399</v>
      </c>
      <c r="I40" s="88">
        <v>961</v>
      </c>
      <c r="J40" s="89">
        <v>-41.933534743202401</v>
      </c>
      <c r="K40" s="89">
        <v>9.0660377358490596</v>
      </c>
    </row>
    <row r="41" spans="1:11" ht="9" customHeight="1" x14ac:dyDescent="0.15">
      <c r="A41" s="40" t="s">
        <v>307</v>
      </c>
      <c r="B41" s="88">
        <v>26</v>
      </c>
      <c r="C41" s="89">
        <v>-87.43961352657</v>
      </c>
      <c r="D41" s="88">
        <v>99</v>
      </c>
      <c r="E41" s="89">
        <v>-73.529411764705898</v>
      </c>
      <c r="F41" s="89">
        <v>3.8076923076923102</v>
      </c>
      <c r="G41" s="88">
        <v>91</v>
      </c>
      <c r="H41" s="89">
        <v>-94.5114595898673</v>
      </c>
      <c r="I41" s="88">
        <v>258</v>
      </c>
      <c r="J41" s="89">
        <v>-90.7127429805616</v>
      </c>
      <c r="K41" s="89">
        <v>2.8351648351648402</v>
      </c>
    </row>
    <row r="42" spans="1:11" ht="9" customHeight="1" x14ac:dyDescent="0.15">
      <c r="A42" s="40" t="s">
        <v>308</v>
      </c>
      <c r="B42" s="88">
        <v>0</v>
      </c>
      <c r="C42" s="89">
        <v>0</v>
      </c>
      <c r="D42" s="88">
        <v>0</v>
      </c>
      <c r="E42" s="89">
        <v>0</v>
      </c>
      <c r="F42" s="89">
        <v>0</v>
      </c>
      <c r="G42" s="88">
        <v>0</v>
      </c>
      <c r="H42" s="92" t="s">
        <v>288</v>
      </c>
      <c r="I42" s="88">
        <v>0</v>
      </c>
      <c r="J42" s="92" t="s">
        <v>288</v>
      </c>
      <c r="K42" s="89">
        <v>0</v>
      </c>
    </row>
    <row r="43" spans="1:11" ht="9" customHeight="1" x14ac:dyDescent="0.15">
      <c r="A43" s="40" t="s">
        <v>309</v>
      </c>
      <c r="B43" s="88">
        <v>74</v>
      </c>
      <c r="C43" s="89">
        <v>-48.965517241379303</v>
      </c>
      <c r="D43" s="88">
        <v>193</v>
      </c>
      <c r="E43" s="89">
        <v>-74.538258575197901</v>
      </c>
      <c r="F43" s="89">
        <v>2.6081081081081101</v>
      </c>
      <c r="G43" s="88">
        <v>171</v>
      </c>
      <c r="H43" s="89">
        <v>-75.431034482758605</v>
      </c>
      <c r="I43" s="88">
        <v>710</v>
      </c>
      <c r="J43" s="89">
        <v>-70.600414078674902</v>
      </c>
      <c r="K43" s="89">
        <v>4.15204678362573</v>
      </c>
    </row>
    <row r="44" spans="1:11" s="4" customFormat="1" ht="18" customHeight="1" x14ac:dyDescent="0.15">
      <c r="A44" s="94" t="s">
        <v>310</v>
      </c>
      <c r="B44" s="86">
        <v>13</v>
      </c>
      <c r="C44" s="87">
        <v>-80.303030303030297</v>
      </c>
      <c r="D44" s="86">
        <v>52</v>
      </c>
      <c r="E44" s="87">
        <v>-38.095238095238102</v>
      </c>
      <c r="F44" s="87">
        <v>4</v>
      </c>
      <c r="G44" s="86">
        <v>33</v>
      </c>
      <c r="H44" s="87">
        <v>-86.307053941908705</v>
      </c>
      <c r="I44" s="86">
        <v>195</v>
      </c>
      <c r="J44" s="87">
        <v>-54.332552693208399</v>
      </c>
      <c r="K44" s="87">
        <v>5.9090909090909101</v>
      </c>
    </row>
    <row r="45" spans="1:11" ht="9" customHeight="1" x14ac:dyDescent="0.15">
      <c r="A45" s="40" t="s">
        <v>311</v>
      </c>
      <c r="B45" s="88">
        <v>4</v>
      </c>
      <c r="C45" s="89">
        <v>-60</v>
      </c>
      <c r="D45" s="88">
        <v>28</v>
      </c>
      <c r="E45" s="89">
        <v>154.54545454545499</v>
      </c>
      <c r="F45" s="89">
        <v>7</v>
      </c>
      <c r="G45" s="88">
        <v>4</v>
      </c>
      <c r="H45" s="89">
        <v>-91.6666666666667</v>
      </c>
      <c r="I45" s="88">
        <v>28</v>
      </c>
      <c r="J45" s="89">
        <v>-78.461538461538495</v>
      </c>
      <c r="K45" s="89">
        <v>7</v>
      </c>
    </row>
    <row r="46" spans="1:11" ht="9" customHeight="1" x14ac:dyDescent="0.15">
      <c r="A46" s="40" t="s">
        <v>312</v>
      </c>
      <c r="B46" s="88">
        <v>9</v>
      </c>
      <c r="C46" s="89">
        <v>-83.928571428571402</v>
      </c>
      <c r="D46" s="88">
        <v>24</v>
      </c>
      <c r="E46" s="89">
        <v>-67.123287671232902</v>
      </c>
      <c r="F46" s="89">
        <v>2.6666666666666701</v>
      </c>
      <c r="G46" s="88">
        <v>29</v>
      </c>
      <c r="H46" s="89">
        <v>-84.974093264248694</v>
      </c>
      <c r="I46" s="88">
        <v>167</v>
      </c>
      <c r="J46" s="89">
        <v>-43.7710437710438</v>
      </c>
      <c r="K46" s="89">
        <v>5.7586206896551699</v>
      </c>
    </row>
    <row r="47" spans="1:11" s="4" customFormat="1" ht="18" customHeight="1" x14ac:dyDescent="0.15">
      <c r="A47" s="94" t="s">
        <v>313</v>
      </c>
      <c r="B47" s="86">
        <v>52</v>
      </c>
      <c r="C47" s="87">
        <v>-79.116465863453797</v>
      </c>
      <c r="D47" s="86">
        <v>420</v>
      </c>
      <c r="E47" s="87">
        <v>-60.710944808232</v>
      </c>
      <c r="F47" s="87">
        <v>8.0769230769230802</v>
      </c>
      <c r="G47" s="86">
        <v>179</v>
      </c>
      <c r="H47" s="87">
        <v>-92.974882260596502</v>
      </c>
      <c r="I47" s="86">
        <v>1654</v>
      </c>
      <c r="J47" s="87">
        <v>-76.395033537890697</v>
      </c>
      <c r="K47" s="87">
        <v>9.2402234636871494</v>
      </c>
    </row>
    <row r="48" spans="1:11" ht="9" customHeight="1" x14ac:dyDescent="0.15">
      <c r="A48" s="40" t="s">
        <v>314</v>
      </c>
      <c r="B48" s="88">
        <v>2</v>
      </c>
      <c r="C48" s="89">
        <v>-83.3333333333333</v>
      </c>
      <c r="D48" s="88">
        <v>4</v>
      </c>
      <c r="E48" s="89">
        <v>-86.2068965517241</v>
      </c>
      <c r="F48" s="89">
        <v>2</v>
      </c>
      <c r="G48" s="88">
        <v>9</v>
      </c>
      <c r="H48" s="89">
        <v>-94.117647058823493</v>
      </c>
      <c r="I48" s="88">
        <v>11</v>
      </c>
      <c r="J48" s="89">
        <v>-94.711538461538495</v>
      </c>
      <c r="K48" s="89">
        <v>1.2222222222222201</v>
      </c>
    </row>
    <row r="49" spans="1:13" ht="9" customHeight="1" x14ac:dyDescent="0.15">
      <c r="A49" s="40" t="s">
        <v>271</v>
      </c>
      <c r="B49" s="88">
        <v>6</v>
      </c>
      <c r="C49" s="89">
        <v>-79.310344827586206</v>
      </c>
      <c r="D49" s="88">
        <v>267</v>
      </c>
      <c r="E49" s="89">
        <v>286.95652173912998</v>
      </c>
      <c r="F49" s="89">
        <v>44.5</v>
      </c>
      <c r="G49" s="88">
        <v>42</v>
      </c>
      <c r="H49" s="89">
        <v>-92.045454545454504</v>
      </c>
      <c r="I49" s="88">
        <v>689</v>
      </c>
      <c r="J49" s="89">
        <v>-43.104872006606101</v>
      </c>
      <c r="K49" s="89">
        <v>16.404761904761902</v>
      </c>
    </row>
    <row r="50" spans="1:13" ht="9" customHeight="1" x14ac:dyDescent="0.15">
      <c r="A50" s="40" t="s">
        <v>315</v>
      </c>
      <c r="B50" s="88">
        <v>7</v>
      </c>
      <c r="C50" s="89">
        <v>-68.181818181818201</v>
      </c>
      <c r="D50" s="88">
        <v>23</v>
      </c>
      <c r="E50" s="89">
        <v>-81.300813008130106</v>
      </c>
      <c r="F50" s="89">
        <v>3.28571428571429</v>
      </c>
      <c r="G50" s="88">
        <v>10</v>
      </c>
      <c r="H50" s="89">
        <v>-92.592592592592595</v>
      </c>
      <c r="I50" s="88">
        <v>26</v>
      </c>
      <c r="J50" s="89">
        <v>-95.0664136622391</v>
      </c>
      <c r="K50" s="89">
        <v>2.6</v>
      </c>
    </row>
    <row r="51" spans="1:13" ht="9" customHeight="1" x14ac:dyDescent="0.15">
      <c r="A51" s="40" t="s">
        <v>316</v>
      </c>
      <c r="B51" s="88">
        <v>7</v>
      </c>
      <c r="C51" s="89">
        <v>-79.411764705882405</v>
      </c>
      <c r="D51" s="88">
        <v>7</v>
      </c>
      <c r="E51" s="89">
        <v>-88.8888888888889</v>
      </c>
      <c r="F51" s="89">
        <v>1</v>
      </c>
      <c r="G51" s="88">
        <v>7</v>
      </c>
      <c r="H51" s="89">
        <v>-97.971014492753596</v>
      </c>
      <c r="I51" s="88">
        <v>7</v>
      </c>
      <c r="J51" s="89">
        <v>-98.815566835871394</v>
      </c>
      <c r="K51" s="89">
        <v>1</v>
      </c>
    </row>
    <row r="52" spans="1:13" ht="9" customHeight="1" x14ac:dyDescent="0.15">
      <c r="A52" s="40" t="s">
        <v>317</v>
      </c>
      <c r="B52" s="88">
        <v>8</v>
      </c>
      <c r="C52" s="89">
        <v>-77.7777777777778</v>
      </c>
      <c r="D52" s="88">
        <v>17</v>
      </c>
      <c r="E52" s="89">
        <v>-73.015873015872998</v>
      </c>
      <c r="F52" s="89">
        <v>2.125</v>
      </c>
      <c r="G52" s="88">
        <v>41</v>
      </c>
      <c r="H52" s="89">
        <v>-86.195286195286201</v>
      </c>
      <c r="I52" s="88">
        <v>416</v>
      </c>
      <c r="J52" s="89">
        <v>-21.804511278195498</v>
      </c>
      <c r="K52" s="89">
        <v>10.146341463414601</v>
      </c>
    </row>
    <row r="53" spans="1:13" ht="9" customHeight="1" x14ac:dyDescent="0.15">
      <c r="A53" s="40" t="s">
        <v>318</v>
      </c>
      <c r="B53" s="88">
        <v>2</v>
      </c>
      <c r="C53" s="89">
        <v>-71.428571428571402</v>
      </c>
      <c r="D53" s="88">
        <v>19</v>
      </c>
      <c r="E53" s="89">
        <v>-38.709677419354797</v>
      </c>
      <c r="F53" s="89">
        <v>9.5</v>
      </c>
      <c r="G53" s="88">
        <v>13</v>
      </c>
      <c r="H53" s="89">
        <v>-97.490347490347503</v>
      </c>
      <c r="I53" s="88">
        <v>97</v>
      </c>
      <c r="J53" s="89">
        <v>-89.258028792912498</v>
      </c>
      <c r="K53" s="89">
        <v>7.4615384615384599</v>
      </c>
    </row>
    <row r="54" spans="1:13" ht="9" customHeight="1" x14ac:dyDescent="0.15">
      <c r="A54" s="40" t="s">
        <v>319</v>
      </c>
      <c r="B54" s="88">
        <v>0</v>
      </c>
      <c r="C54" s="92" t="s">
        <v>288</v>
      </c>
      <c r="D54" s="88">
        <v>0</v>
      </c>
      <c r="E54" s="92" t="s">
        <v>288</v>
      </c>
      <c r="F54" s="89">
        <v>0</v>
      </c>
      <c r="G54" s="88">
        <v>0</v>
      </c>
      <c r="H54" s="92" t="s">
        <v>288</v>
      </c>
      <c r="I54" s="88">
        <v>0</v>
      </c>
      <c r="J54" s="92" t="s">
        <v>288</v>
      </c>
      <c r="K54" s="89">
        <v>0</v>
      </c>
    </row>
    <row r="55" spans="1:13" ht="9" customHeight="1" x14ac:dyDescent="0.15">
      <c r="A55" s="40" t="s">
        <v>320</v>
      </c>
      <c r="B55" s="88">
        <v>20</v>
      </c>
      <c r="C55" s="89">
        <v>-79.1666666666667</v>
      </c>
      <c r="D55" s="88">
        <v>83</v>
      </c>
      <c r="E55" s="89">
        <v>-87.211093990755003</v>
      </c>
      <c r="F55" s="89">
        <v>4.1500000000000004</v>
      </c>
      <c r="G55" s="88">
        <v>57</v>
      </c>
      <c r="H55" s="89">
        <v>-86.063569682151595</v>
      </c>
      <c r="I55" s="88">
        <v>408</v>
      </c>
      <c r="J55" s="89">
        <v>-85.516506922257705</v>
      </c>
      <c r="K55" s="89">
        <v>7.1578947368421098</v>
      </c>
    </row>
    <row r="56" spans="1:13" s="4" customFormat="1" ht="18" customHeight="1" x14ac:dyDescent="0.15">
      <c r="A56" s="94" t="s">
        <v>321</v>
      </c>
      <c r="B56" s="86">
        <v>25</v>
      </c>
      <c r="C56" s="87">
        <v>-89.539748953974893</v>
      </c>
      <c r="D56" s="86">
        <v>209</v>
      </c>
      <c r="E56" s="87">
        <v>-64.212328767123296</v>
      </c>
      <c r="F56" s="87">
        <v>8.36</v>
      </c>
      <c r="G56" s="86">
        <v>136</v>
      </c>
      <c r="H56" s="87">
        <v>-92.946058091286304</v>
      </c>
      <c r="I56" s="86">
        <v>917</v>
      </c>
      <c r="J56" s="87">
        <v>-82.917287630402399</v>
      </c>
      <c r="K56" s="87">
        <v>6.7426470588235299</v>
      </c>
    </row>
    <row r="57" spans="1:13" ht="9" customHeight="1" x14ac:dyDescent="0.15">
      <c r="A57" s="40" t="s">
        <v>322</v>
      </c>
      <c r="B57" s="88">
        <v>1</v>
      </c>
      <c r="C57" s="89">
        <v>-92.857142857142904</v>
      </c>
      <c r="D57" s="88">
        <v>98</v>
      </c>
      <c r="E57" s="89">
        <v>58.064516129032299</v>
      </c>
      <c r="F57" s="89">
        <v>98</v>
      </c>
      <c r="G57" s="88">
        <v>19</v>
      </c>
      <c r="H57" s="89">
        <v>-89.017341040462398</v>
      </c>
      <c r="I57" s="88">
        <v>280</v>
      </c>
      <c r="J57" s="89">
        <v>-70.085470085470106</v>
      </c>
      <c r="K57" s="89">
        <v>14.7368421052632</v>
      </c>
    </row>
    <row r="58" spans="1:13" ht="9" customHeight="1" x14ac:dyDescent="0.15">
      <c r="A58" s="40" t="s">
        <v>323</v>
      </c>
      <c r="B58" s="88">
        <v>12</v>
      </c>
      <c r="C58" s="89">
        <v>-93.442622950819697</v>
      </c>
      <c r="D58" s="88">
        <v>62</v>
      </c>
      <c r="E58" s="89">
        <v>-85.714285714285694</v>
      </c>
      <c r="F58" s="89">
        <v>5.1666666666666696</v>
      </c>
      <c r="G58" s="88">
        <v>70</v>
      </c>
      <c r="H58" s="89">
        <v>-94.644223412394794</v>
      </c>
      <c r="I58" s="88">
        <v>427</v>
      </c>
      <c r="J58" s="89">
        <v>-87.978603603603602</v>
      </c>
      <c r="K58" s="89">
        <v>6.1</v>
      </c>
    </row>
    <row r="59" spans="1:13" ht="9" customHeight="1" x14ac:dyDescent="0.15">
      <c r="A59" s="40" t="s">
        <v>324</v>
      </c>
      <c r="B59" s="88">
        <v>2</v>
      </c>
      <c r="C59" s="89">
        <v>-60</v>
      </c>
      <c r="D59" s="88">
        <v>2</v>
      </c>
      <c r="E59" s="89">
        <v>-60</v>
      </c>
      <c r="F59" s="89">
        <v>1</v>
      </c>
      <c r="G59" s="88">
        <v>33</v>
      </c>
      <c r="H59" s="89">
        <v>-60.240963855421697</v>
      </c>
      <c r="I59" s="88">
        <v>141</v>
      </c>
      <c r="J59" s="89">
        <v>-15.060240963855399</v>
      </c>
      <c r="K59" s="89">
        <v>4.2727272727272698</v>
      </c>
    </row>
    <row r="60" spans="1:13" ht="9" customHeight="1" x14ac:dyDescent="0.15">
      <c r="A60" s="40" t="s">
        <v>325</v>
      </c>
      <c r="B60" s="88">
        <v>2</v>
      </c>
      <c r="C60" s="89">
        <v>-90.476190476190496</v>
      </c>
      <c r="D60" s="88">
        <v>2</v>
      </c>
      <c r="E60" s="89">
        <v>-96.2264150943396</v>
      </c>
      <c r="F60" s="89">
        <v>1</v>
      </c>
      <c r="G60" s="88">
        <v>2</v>
      </c>
      <c r="H60" s="89">
        <v>-98.765432098765402</v>
      </c>
      <c r="I60" s="88">
        <v>2</v>
      </c>
      <c r="J60" s="89">
        <v>-99.283154121863802</v>
      </c>
      <c r="K60" s="89">
        <v>1</v>
      </c>
    </row>
    <row r="61" spans="1:13" ht="9" customHeight="1" x14ac:dyDescent="0.15">
      <c r="A61" s="82" t="s">
        <v>326</v>
      </c>
      <c r="B61" s="88">
        <v>0</v>
      </c>
      <c r="C61" s="89">
        <v>0</v>
      </c>
      <c r="D61" s="88">
        <v>0</v>
      </c>
      <c r="E61" s="89">
        <v>0</v>
      </c>
      <c r="F61" s="89">
        <v>0</v>
      </c>
      <c r="G61" s="88">
        <v>0</v>
      </c>
      <c r="H61" s="92" t="s">
        <v>288</v>
      </c>
      <c r="I61" s="88">
        <v>0</v>
      </c>
      <c r="J61" s="92" t="s">
        <v>288</v>
      </c>
      <c r="K61" s="89">
        <v>0</v>
      </c>
      <c r="M61" s="43"/>
    </row>
    <row r="62" spans="1:13" ht="9" customHeight="1" x14ac:dyDescent="0.15">
      <c r="A62" s="40" t="s">
        <v>327</v>
      </c>
      <c r="B62" s="88">
        <v>8</v>
      </c>
      <c r="C62" s="89">
        <v>-50</v>
      </c>
      <c r="D62" s="88">
        <v>45</v>
      </c>
      <c r="E62" s="89">
        <v>50</v>
      </c>
      <c r="F62" s="89">
        <v>5.625</v>
      </c>
      <c r="G62" s="88">
        <v>12</v>
      </c>
      <c r="H62" s="89">
        <v>-94.029850746268707</v>
      </c>
      <c r="I62" s="88">
        <v>67</v>
      </c>
      <c r="J62" s="89">
        <v>-84.454756380510503</v>
      </c>
      <c r="K62" s="89">
        <v>5.5833333333333304</v>
      </c>
      <c r="M62" s="43"/>
    </row>
    <row r="63" spans="1:13" s="4" customFormat="1" ht="18" customHeight="1" x14ac:dyDescent="0.15">
      <c r="A63" s="94" t="s">
        <v>328</v>
      </c>
      <c r="B63" s="86">
        <v>2</v>
      </c>
      <c r="C63" s="87">
        <v>-92.857142857142904</v>
      </c>
      <c r="D63" s="86">
        <v>3</v>
      </c>
      <c r="E63" s="87">
        <v>-92.857142857142904</v>
      </c>
      <c r="F63" s="87">
        <v>1.5</v>
      </c>
      <c r="G63" s="86">
        <v>2</v>
      </c>
      <c r="H63" s="87">
        <v>-98.726114649681506</v>
      </c>
      <c r="I63" s="86">
        <v>3</v>
      </c>
      <c r="J63" s="87">
        <v>-99.025974025973994</v>
      </c>
      <c r="K63" s="87">
        <v>1.5</v>
      </c>
    </row>
    <row r="64" spans="1:13" ht="9" customHeight="1" x14ac:dyDescent="0.15">
      <c r="A64" s="40" t="s">
        <v>329</v>
      </c>
      <c r="B64" s="88">
        <v>0</v>
      </c>
      <c r="C64" s="92" t="s">
        <v>288</v>
      </c>
      <c r="D64" s="88">
        <v>0</v>
      </c>
      <c r="E64" s="92" t="s">
        <v>288</v>
      </c>
      <c r="F64" s="89">
        <v>0</v>
      </c>
      <c r="G64" s="88">
        <v>0</v>
      </c>
      <c r="H64" s="92" t="s">
        <v>288</v>
      </c>
      <c r="I64" s="88">
        <v>0</v>
      </c>
      <c r="J64" s="92" t="s">
        <v>288</v>
      </c>
      <c r="K64" s="89">
        <v>0</v>
      </c>
    </row>
    <row r="65" spans="1:11" ht="9" customHeight="1" x14ac:dyDescent="0.15">
      <c r="A65" s="40" t="s">
        <v>330</v>
      </c>
      <c r="B65" s="88">
        <v>2</v>
      </c>
      <c r="C65" s="89">
        <v>-66.6666666666667</v>
      </c>
      <c r="D65" s="88">
        <v>3</v>
      </c>
      <c r="E65" s="89">
        <v>-57.142857142857103</v>
      </c>
      <c r="F65" s="89">
        <v>1.5</v>
      </c>
      <c r="G65" s="88">
        <v>2</v>
      </c>
      <c r="H65" s="89">
        <v>-92.592592592592595</v>
      </c>
      <c r="I65" s="88">
        <v>3</v>
      </c>
      <c r="J65" s="89">
        <v>-93.181818181818201</v>
      </c>
      <c r="K65" s="89">
        <v>1.5</v>
      </c>
    </row>
    <row r="66" spans="1:11" s="4" customFormat="1" ht="18" customHeight="1" x14ac:dyDescent="0.15">
      <c r="A66" s="94" t="s">
        <v>331</v>
      </c>
      <c r="B66" s="86">
        <v>26</v>
      </c>
      <c r="C66" s="87">
        <v>-16.129032258064498</v>
      </c>
      <c r="D66" s="86">
        <v>42</v>
      </c>
      <c r="E66" s="87">
        <v>-26.315789473684202</v>
      </c>
      <c r="F66" s="87">
        <v>1.6153846153846201</v>
      </c>
      <c r="G66" s="86">
        <v>53</v>
      </c>
      <c r="H66" s="87">
        <v>-77.542372881355902</v>
      </c>
      <c r="I66" s="86">
        <v>76</v>
      </c>
      <c r="J66" s="87">
        <v>-80.904522613065296</v>
      </c>
      <c r="K66" s="87">
        <v>1.43396226415094</v>
      </c>
    </row>
  </sheetData>
  <mergeCells count="10">
    <mergeCell ref="A1:K1"/>
    <mergeCell ref="A2:A5"/>
    <mergeCell ref="B2:F2"/>
    <mergeCell ref="G2:K2"/>
    <mergeCell ref="B3:C3"/>
    <mergeCell ref="D3:E3"/>
    <mergeCell ref="G3:H3"/>
    <mergeCell ref="I3:J3"/>
    <mergeCell ref="F3:F4"/>
    <mergeCell ref="K3:K4"/>
  </mergeCells>
  <phoneticPr fontId="19" type="noConversion"/>
  <conditionalFormatting sqref="B3:C3 A8 A66 A6">
    <cfRule type="cellIs" dxfId="1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3" orientation="portrait" useFirstPageNumber="1"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74"/>
  <sheetViews>
    <sheetView zoomScale="130" workbookViewId="0">
      <selection sqref="A1:K1"/>
    </sheetView>
  </sheetViews>
  <sheetFormatPr baseColWidth="10" defaultColWidth="11.42578125" defaultRowHeight="8.25" x14ac:dyDescent="0.15"/>
  <cols>
    <col min="1" max="1" width="19.85546875" style="12" customWidth="1"/>
    <col min="2" max="11" width="7.140625" style="19" customWidth="1"/>
    <col min="12" max="13" width="11.42578125" style="12"/>
    <col min="14" max="14" width="11.85546875" style="12" customWidth="1"/>
    <col min="15" max="16384" width="11.42578125" style="12"/>
  </cols>
  <sheetData>
    <row r="1" spans="1:11" s="13" customFormat="1" ht="39.950000000000003" customHeight="1" x14ac:dyDescent="0.2">
      <c r="A1" s="181" t="s">
        <v>144</v>
      </c>
      <c r="B1" s="181"/>
      <c r="C1" s="181"/>
      <c r="D1" s="181"/>
      <c r="E1" s="181"/>
      <c r="F1" s="181"/>
      <c r="G1" s="181"/>
      <c r="H1" s="181"/>
      <c r="I1" s="181"/>
      <c r="J1" s="181"/>
      <c r="K1" s="181"/>
    </row>
    <row r="2" spans="1:11" s="13" customFormat="1" ht="9.9499999999999993" customHeight="1" x14ac:dyDescent="0.2">
      <c r="A2" s="198" t="s">
        <v>117</v>
      </c>
      <c r="B2" s="193" t="s">
        <v>277</v>
      </c>
      <c r="C2" s="189"/>
      <c r="D2" s="189"/>
      <c r="E2" s="189"/>
      <c r="F2" s="189"/>
      <c r="G2" s="194" t="s">
        <v>278</v>
      </c>
      <c r="H2" s="195"/>
      <c r="I2" s="195"/>
      <c r="J2" s="195"/>
      <c r="K2" s="195"/>
    </row>
    <row r="3" spans="1:11" s="13" customFormat="1" ht="9.9499999999999993" customHeight="1" x14ac:dyDescent="0.2">
      <c r="A3" s="199"/>
      <c r="B3" s="188" t="s">
        <v>99</v>
      </c>
      <c r="C3" s="190"/>
      <c r="D3" s="201" t="s">
        <v>97</v>
      </c>
      <c r="E3" s="201"/>
      <c r="F3" s="196" t="s">
        <v>43</v>
      </c>
      <c r="G3" s="201" t="s">
        <v>99</v>
      </c>
      <c r="H3" s="201"/>
      <c r="I3" s="201" t="s">
        <v>97</v>
      </c>
      <c r="J3" s="201"/>
      <c r="K3" s="202" t="s">
        <v>43</v>
      </c>
    </row>
    <row r="4" spans="1:11" s="13" customFormat="1" ht="45" customHeight="1" x14ac:dyDescent="0.2">
      <c r="A4" s="199"/>
      <c r="B4" s="14" t="s">
        <v>100</v>
      </c>
      <c r="C4" s="15" t="s">
        <v>116</v>
      </c>
      <c r="D4" s="15" t="s">
        <v>100</v>
      </c>
      <c r="E4" s="15" t="s">
        <v>116</v>
      </c>
      <c r="F4" s="197"/>
      <c r="G4" s="15" t="s">
        <v>100</v>
      </c>
      <c r="H4" s="15" t="s">
        <v>119</v>
      </c>
      <c r="I4" s="15" t="s">
        <v>100</v>
      </c>
      <c r="J4" s="15" t="s">
        <v>119</v>
      </c>
      <c r="K4" s="202"/>
    </row>
    <row r="5" spans="1:11" s="13" customFormat="1" ht="9.9499999999999993" customHeight="1" x14ac:dyDescent="0.2">
      <c r="A5" s="200"/>
      <c r="B5" s="16" t="s">
        <v>101</v>
      </c>
      <c r="C5" s="17" t="s">
        <v>102</v>
      </c>
      <c r="D5" s="17" t="s">
        <v>101</v>
      </c>
      <c r="E5" s="17" t="s">
        <v>102</v>
      </c>
      <c r="F5" s="17" t="s">
        <v>103</v>
      </c>
      <c r="G5" s="17" t="s">
        <v>101</v>
      </c>
      <c r="H5" s="17" t="s">
        <v>102</v>
      </c>
      <c r="I5" s="17" t="s">
        <v>101</v>
      </c>
      <c r="J5" s="17" t="s">
        <v>102</v>
      </c>
      <c r="K5" s="18" t="s">
        <v>103</v>
      </c>
    </row>
    <row r="6" spans="1:11" s="4" customFormat="1" ht="24" customHeight="1" x14ac:dyDescent="0.15">
      <c r="A6" s="94" t="s">
        <v>332</v>
      </c>
      <c r="B6" s="86">
        <v>50</v>
      </c>
      <c r="C6" s="87">
        <v>-93.946731234866803</v>
      </c>
      <c r="D6" s="86">
        <v>199</v>
      </c>
      <c r="E6" s="87">
        <v>-91.336525903352197</v>
      </c>
      <c r="F6" s="87">
        <v>3.98</v>
      </c>
      <c r="G6" s="86">
        <v>83</v>
      </c>
      <c r="H6" s="87">
        <v>-97.5037593984962</v>
      </c>
      <c r="I6" s="86">
        <v>327</v>
      </c>
      <c r="J6" s="87">
        <v>-96.599417637271202</v>
      </c>
      <c r="K6" s="87">
        <v>3.9397590361445798</v>
      </c>
    </row>
    <row r="7" spans="1:11" s="4" customFormat="1" ht="18" customHeight="1" x14ac:dyDescent="0.15">
      <c r="A7" s="94" t="s">
        <v>45</v>
      </c>
      <c r="B7" s="86">
        <v>50</v>
      </c>
      <c r="C7" s="87">
        <v>-93.678887484197205</v>
      </c>
      <c r="D7" s="86">
        <v>199</v>
      </c>
      <c r="E7" s="87">
        <v>-89.5592864637985</v>
      </c>
      <c r="F7" s="87">
        <v>3.98</v>
      </c>
      <c r="G7" s="86">
        <v>82</v>
      </c>
      <c r="H7" s="87">
        <v>-97.462871287128706</v>
      </c>
      <c r="I7" s="86">
        <v>326</v>
      </c>
      <c r="J7" s="87">
        <v>-96.407317610755996</v>
      </c>
      <c r="K7" s="87">
        <v>3.9756097560975601</v>
      </c>
    </row>
    <row r="8" spans="1:11" s="4" customFormat="1" ht="18" customHeight="1" x14ac:dyDescent="0.15">
      <c r="A8" s="94" t="s">
        <v>118</v>
      </c>
      <c r="B8" s="86">
        <v>0</v>
      </c>
      <c r="C8" s="93" t="s">
        <v>288</v>
      </c>
      <c r="D8" s="86">
        <v>0</v>
      </c>
      <c r="E8" s="93" t="s">
        <v>288</v>
      </c>
      <c r="F8" s="87">
        <v>0</v>
      </c>
      <c r="G8" s="86">
        <v>1</v>
      </c>
      <c r="H8" s="87">
        <v>-98.924731182795696</v>
      </c>
      <c r="I8" s="86">
        <v>1</v>
      </c>
      <c r="J8" s="87">
        <v>-99.815498154981597</v>
      </c>
      <c r="K8" s="87">
        <v>1</v>
      </c>
    </row>
    <row r="9" spans="1:11" s="4" customFormat="1" ht="18" customHeight="1" x14ac:dyDescent="0.15">
      <c r="A9" s="94" t="s">
        <v>289</v>
      </c>
      <c r="B9" s="86" t="s">
        <v>333</v>
      </c>
      <c r="C9" s="93" t="s">
        <v>288</v>
      </c>
      <c r="D9" s="86" t="s">
        <v>333</v>
      </c>
      <c r="E9" s="93" t="s">
        <v>288</v>
      </c>
      <c r="F9" s="87">
        <v>0</v>
      </c>
      <c r="G9" s="86">
        <v>1</v>
      </c>
      <c r="H9" s="87">
        <v>-98.924731182795696</v>
      </c>
      <c r="I9" s="86">
        <v>1</v>
      </c>
      <c r="J9" s="87">
        <v>-99.815498154981597</v>
      </c>
      <c r="K9" s="87">
        <v>1</v>
      </c>
    </row>
    <row r="10" spans="1:11" ht="9" customHeight="1" x14ac:dyDescent="0.15">
      <c r="A10" s="40" t="s">
        <v>290</v>
      </c>
      <c r="B10" s="88" t="s">
        <v>333</v>
      </c>
      <c r="C10" s="92" t="s">
        <v>288</v>
      </c>
      <c r="D10" s="88" t="s">
        <v>333</v>
      </c>
      <c r="E10" s="92" t="s">
        <v>288</v>
      </c>
      <c r="F10" s="89">
        <v>0</v>
      </c>
      <c r="G10" s="88" t="s">
        <v>333</v>
      </c>
      <c r="H10" s="92" t="s">
        <v>288</v>
      </c>
      <c r="I10" s="88" t="s">
        <v>333</v>
      </c>
      <c r="J10" s="92" t="s">
        <v>288</v>
      </c>
      <c r="K10" s="89">
        <v>0</v>
      </c>
    </row>
    <row r="11" spans="1:11" ht="9" customHeight="1" x14ac:dyDescent="0.15">
      <c r="A11" s="40" t="s">
        <v>291</v>
      </c>
      <c r="B11" s="88" t="s">
        <v>333</v>
      </c>
      <c r="C11" s="89">
        <v>0</v>
      </c>
      <c r="D11" s="88" t="s">
        <v>333</v>
      </c>
      <c r="E11" s="89">
        <v>0</v>
      </c>
      <c r="F11" s="89">
        <v>0</v>
      </c>
      <c r="G11" s="88" t="s">
        <v>333</v>
      </c>
      <c r="H11" s="89">
        <v>0</v>
      </c>
      <c r="I11" s="88" t="s">
        <v>333</v>
      </c>
      <c r="J11" s="89">
        <v>0</v>
      </c>
      <c r="K11" s="89">
        <v>0</v>
      </c>
    </row>
    <row r="12" spans="1:11" ht="9" customHeight="1" x14ac:dyDescent="0.15">
      <c r="A12" s="40" t="s">
        <v>292</v>
      </c>
      <c r="B12" s="88" t="s">
        <v>333</v>
      </c>
      <c r="C12" s="89">
        <v>0</v>
      </c>
      <c r="D12" s="88" t="s">
        <v>333</v>
      </c>
      <c r="E12" s="89">
        <v>0</v>
      </c>
      <c r="F12" s="89">
        <v>0</v>
      </c>
      <c r="G12" s="88" t="s">
        <v>333</v>
      </c>
      <c r="H12" s="92" t="s">
        <v>288</v>
      </c>
      <c r="I12" s="88" t="s">
        <v>333</v>
      </c>
      <c r="J12" s="92" t="s">
        <v>288</v>
      </c>
      <c r="K12" s="89">
        <v>0</v>
      </c>
    </row>
    <row r="13" spans="1:11" ht="9" customHeight="1" x14ac:dyDescent="0.15">
      <c r="A13" s="40" t="s">
        <v>293</v>
      </c>
      <c r="B13" s="88" t="s">
        <v>333</v>
      </c>
      <c r="C13" s="89">
        <v>0</v>
      </c>
      <c r="D13" s="88" t="s">
        <v>333</v>
      </c>
      <c r="E13" s="89">
        <v>0</v>
      </c>
      <c r="F13" s="89">
        <v>0</v>
      </c>
      <c r="G13" s="88" t="s">
        <v>333</v>
      </c>
      <c r="H13" s="89">
        <v>0</v>
      </c>
      <c r="I13" s="88" t="s">
        <v>333</v>
      </c>
      <c r="J13" s="89">
        <v>0</v>
      </c>
      <c r="K13" s="89">
        <v>0</v>
      </c>
    </row>
    <row r="14" spans="1:11" ht="9" customHeight="1" x14ac:dyDescent="0.15">
      <c r="A14" s="40" t="s">
        <v>294</v>
      </c>
      <c r="B14" s="88" t="s">
        <v>333</v>
      </c>
      <c r="C14" s="89">
        <v>0</v>
      </c>
      <c r="D14" s="88" t="s">
        <v>333</v>
      </c>
      <c r="E14" s="89">
        <v>0</v>
      </c>
      <c r="F14" s="89">
        <v>0</v>
      </c>
      <c r="G14" s="88" t="s">
        <v>333</v>
      </c>
      <c r="H14" s="92" t="s">
        <v>288</v>
      </c>
      <c r="I14" s="88" t="s">
        <v>333</v>
      </c>
      <c r="J14" s="92" t="s">
        <v>288</v>
      </c>
      <c r="K14" s="89">
        <v>0</v>
      </c>
    </row>
    <row r="15" spans="1:11" ht="9" customHeight="1" x14ac:dyDescent="0.15">
      <c r="A15" s="40" t="s">
        <v>49</v>
      </c>
      <c r="B15" s="88" t="s">
        <v>333</v>
      </c>
      <c r="C15" s="89">
        <v>0</v>
      </c>
      <c r="D15" s="88" t="s">
        <v>333</v>
      </c>
      <c r="E15" s="89">
        <v>0</v>
      </c>
      <c r="F15" s="89">
        <v>0</v>
      </c>
      <c r="G15" s="88" t="s">
        <v>333</v>
      </c>
      <c r="H15" s="92" t="s">
        <v>288</v>
      </c>
      <c r="I15" s="88" t="s">
        <v>333</v>
      </c>
      <c r="J15" s="92" t="s">
        <v>288</v>
      </c>
      <c r="K15" s="89">
        <v>0</v>
      </c>
    </row>
    <row r="16" spans="1:11" ht="9" customHeight="1" x14ac:dyDescent="0.15">
      <c r="A16" s="40" t="s">
        <v>295</v>
      </c>
      <c r="B16" s="88" t="s">
        <v>333</v>
      </c>
      <c r="C16" s="89">
        <v>0</v>
      </c>
      <c r="D16" s="88" t="s">
        <v>333</v>
      </c>
      <c r="E16" s="89">
        <v>0</v>
      </c>
      <c r="F16" s="89">
        <v>0</v>
      </c>
      <c r="G16" s="88" t="s">
        <v>333</v>
      </c>
      <c r="H16" s="89">
        <v>0</v>
      </c>
      <c r="I16" s="88" t="s">
        <v>333</v>
      </c>
      <c r="J16" s="89">
        <v>0</v>
      </c>
      <c r="K16" s="89">
        <v>0</v>
      </c>
    </row>
    <row r="17" spans="1:11" ht="9" customHeight="1" x14ac:dyDescent="0.15">
      <c r="A17" s="40" t="s">
        <v>296</v>
      </c>
      <c r="B17" s="88" t="s">
        <v>333</v>
      </c>
      <c r="C17" s="89">
        <v>0</v>
      </c>
      <c r="D17" s="88" t="s">
        <v>333</v>
      </c>
      <c r="E17" s="89">
        <v>0</v>
      </c>
      <c r="F17" s="89">
        <v>0</v>
      </c>
      <c r="G17" s="88" t="s">
        <v>333</v>
      </c>
      <c r="H17" s="89">
        <v>0</v>
      </c>
      <c r="I17" s="88" t="s">
        <v>333</v>
      </c>
      <c r="J17" s="89">
        <v>0</v>
      </c>
      <c r="K17" s="89">
        <v>0</v>
      </c>
    </row>
    <row r="18" spans="1:11" ht="9" customHeight="1" x14ac:dyDescent="0.15">
      <c r="A18" s="40" t="s">
        <v>297</v>
      </c>
      <c r="B18" s="88" t="s">
        <v>333</v>
      </c>
      <c r="C18" s="89">
        <v>0</v>
      </c>
      <c r="D18" s="88" t="s">
        <v>333</v>
      </c>
      <c r="E18" s="89">
        <v>0</v>
      </c>
      <c r="F18" s="89">
        <v>0</v>
      </c>
      <c r="G18" s="88" t="s">
        <v>333</v>
      </c>
      <c r="H18" s="89">
        <v>0</v>
      </c>
      <c r="I18" s="88" t="s">
        <v>333</v>
      </c>
      <c r="J18" s="89">
        <v>0</v>
      </c>
      <c r="K18" s="89">
        <v>0</v>
      </c>
    </row>
    <row r="19" spans="1:11" ht="9" customHeight="1" x14ac:dyDescent="0.15">
      <c r="A19" s="40" t="s">
        <v>208</v>
      </c>
      <c r="B19" s="88" t="s">
        <v>333</v>
      </c>
      <c r="C19" s="89">
        <v>0</v>
      </c>
      <c r="D19" s="88" t="s">
        <v>333</v>
      </c>
      <c r="E19" s="89">
        <v>0</v>
      </c>
      <c r="F19" s="89">
        <v>0</v>
      </c>
      <c r="G19" s="88" t="s">
        <v>333</v>
      </c>
      <c r="H19" s="92" t="s">
        <v>288</v>
      </c>
      <c r="I19" s="88" t="s">
        <v>333</v>
      </c>
      <c r="J19" s="92" t="s">
        <v>288</v>
      </c>
      <c r="K19" s="89">
        <v>0</v>
      </c>
    </row>
    <row r="20" spans="1:11" ht="9" customHeight="1" x14ac:dyDescent="0.15">
      <c r="A20" s="82" t="s">
        <v>265</v>
      </c>
      <c r="B20" s="88" t="s">
        <v>333</v>
      </c>
      <c r="C20" s="89">
        <v>0</v>
      </c>
      <c r="D20" s="88" t="s">
        <v>333</v>
      </c>
      <c r="E20" s="89">
        <v>0</v>
      </c>
      <c r="F20" s="89">
        <v>0</v>
      </c>
      <c r="G20" s="88" t="s">
        <v>333</v>
      </c>
      <c r="H20" s="89">
        <v>0</v>
      </c>
      <c r="I20" s="88" t="s">
        <v>333</v>
      </c>
      <c r="J20" s="89">
        <v>0</v>
      </c>
      <c r="K20" s="89">
        <v>0</v>
      </c>
    </row>
    <row r="21" spans="1:11" ht="9" customHeight="1" x14ac:dyDescent="0.15">
      <c r="A21" s="40" t="s">
        <v>298</v>
      </c>
      <c r="B21" s="88" t="s">
        <v>333</v>
      </c>
      <c r="C21" s="89">
        <v>0</v>
      </c>
      <c r="D21" s="88" t="s">
        <v>333</v>
      </c>
      <c r="E21" s="89">
        <v>0</v>
      </c>
      <c r="F21" s="89">
        <v>0</v>
      </c>
      <c r="G21" s="88" t="s">
        <v>333</v>
      </c>
      <c r="H21" s="89">
        <v>0</v>
      </c>
      <c r="I21" s="88" t="s">
        <v>333</v>
      </c>
      <c r="J21" s="89">
        <v>0</v>
      </c>
      <c r="K21" s="89">
        <v>0</v>
      </c>
    </row>
    <row r="22" spans="1:11" ht="9" customHeight="1" x14ac:dyDescent="0.15">
      <c r="A22" s="40" t="s">
        <v>299</v>
      </c>
      <c r="B22" s="88" t="s">
        <v>333</v>
      </c>
      <c r="C22" s="89">
        <v>0</v>
      </c>
      <c r="D22" s="88" t="s">
        <v>333</v>
      </c>
      <c r="E22" s="89">
        <v>0</v>
      </c>
      <c r="F22" s="89">
        <v>0</v>
      </c>
      <c r="G22" s="88" t="s">
        <v>333</v>
      </c>
      <c r="H22" s="89">
        <v>0</v>
      </c>
      <c r="I22" s="88" t="s">
        <v>333</v>
      </c>
      <c r="J22" s="89">
        <v>0</v>
      </c>
      <c r="K22" s="89">
        <v>0</v>
      </c>
    </row>
    <row r="23" spans="1:11" ht="9" customHeight="1" x14ac:dyDescent="0.15">
      <c r="A23" s="40" t="s">
        <v>266</v>
      </c>
      <c r="B23" s="88" t="s">
        <v>333</v>
      </c>
      <c r="C23" s="89">
        <v>0</v>
      </c>
      <c r="D23" s="88" t="s">
        <v>333</v>
      </c>
      <c r="E23" s="89">
        <v>0</v>
      </c>
      <c r="F23" s="89">
        <v>0</v>
      </c>
      <c r="G23" s="88" t="s">
        <v>333</v>
      </c>
      <c r="H23" s="89">
        <v>0</v>
      </c>
      <c r="I23" s="88" t="s">
        <v>333</v>
      </c>
      <c r="J23" s="89">
        <v>0</v>
      </c>
      <c r="K23" s="89">
        <v>0</v>
      </c>
    </row>
    <row r="24" spans="1:11" ht="9" customHeight="1" x14ac:dyDescent="0.15">
      <c r="A24" s="40" t="s">
        <v>300</v>
      </c>
      <c r="B24" s="88" t="s">
        <v>333</v>
      </c>
      <c r="C24" s="89">
        <v>0</v>
      </c>
      <c r="D24" s="88" t="s">
        <v>333</v>
      </c>
      <c r="E24" s="89">
        <v>0</v>
      </c>
      <c r="F24" s="89">
        <v>0</v>
      </c>
      <c r="G24" s="88" t="s">
        <v>333</v>
      </c>
      <c r="H24" s="89">
        <v>0</v>
      </c>
      <c r="I24" s="88" t="s">
        <v>333</v>
      </c>
      <c r="J24" s="89">
        <v>0</v>
      </c>
      <c r="K24" s="89">
        <v>0</v>
      </c>
    </row>
    <row r="25" spans="1:11" ht="9" customHeight="1" x14ac:dyDescent="0.15">
      <c r="A25" s="40" t="s">
        <v>267</v>
      </c>
      <c r="B25" s="88" t="s">
        <v>333</v>
      </c>
      <c r="C25" s="92" t="s">
        <v>288</v>
      </c>
      <c r="D25" s="88" t="s">
        <v>333</v>
      </c>
      <c r="E25" s="92" t="s">
        <v>288</v>
      </c>
      <c r="F25" s="89">
        <v>0</v>
      </c>
      <c r="G25" s="88" t="s">
        <v>333</v>
      </c>
      <c r="H25" s="92" t="s">
        <v>288</v>
      </c>
      <c r="I25" s="88" t="s">
        <v>333</v>
      </c>
      <c r="J25" s="92" t="s">
        <v>288</v>
      </c>
      <c r="K25" s="89">
        <v>0</v>
      </c>
    </row>
    <row r="26" spans="1:11" ht="9" customHeight="1" x14ac:dyDescent="0.15">
      <c r="A26" s="40" t="s">
        <v>301</v>
      </c>
      <c r="B26" s="88" t="s">
        <v>333</v>
      </c>
      <c r="C26" s="92" t="s">
        <v>288</v>
      </c>
      <c r="D26" s="88" t="s">
        <v>333</v>
      </c>
      <c r="E26" s="92" t="s">
        <v>288</v>
      </c>
      <c r="F26" s="89">
        <v>0</v>
      </c>
      <c r="G26" s="88" t="s">
        <v>333</v>
      </c>
      <c r="H26" s="92" t="s">
        <v>288</v>
      </c>
      <c r="I26" s="88" t="s">
        <v>333</v>
      </c>
      <c r="J26" s="92" t="s">
        <v>288</v>
      </c>
      <c r="K26" s="89">
        <v>0</v>
      </c>
    </row>
    <row r="27" spans="1:11" ht="9" customHeight="1" x14ac:dyDescent="0.15">
      <c r="A27" s="40" t="s">
        <v>50</v>
      </c>
      <c r="B27" s="88" t="s">
        <v>333</v>
      </c>
      <c r="C27" s="89">
        <v>0</v>
      </c>
      <c r="D27" s="88" t="s">
        <v>333</v>
      </c>
      <c r="E27" s="89">
        <v>0</v>
      </c>
      <c r="F27" s="89">
        <v>0</v>
      </c>
      <c r="G27" s="88" t="s">
        <v>333</v>
      </c>
      <c r="H27" s="92" t="s">
        <v>288</v>
      </c>
      <c r="I27" s="88" t="s">
        <v>333</v>
      </c>
      <c r="J27" s="92" t="s">
        <v>288</v>
      </c>
      <c r="K27" s="89">
        <v>0</v>
      </c>
    </row>
    <row r="28" spans="1:11" ht="9" customHeight="1" x14ac:dyDescent="0.15">
      <c r="A28" s="40" t="s">
        <v>206</v>
      </c>
      <c r="B28" s="88" t="s">
        <v>333</v>
      </c>
      <c r="C28" s="89">
        <v>0</v>
      </c>
      <c r="D28" s="88" t="s">
        <v>333</v>
      </c>
      <c r="E28" s="89">
        <v>0</v>
      </c>
      <c r="F28" s="89">
        <v>0</v>
      </c>
      <c r="G28" s="88" t="s">
        <v>333</v>
      </c>
      <c r="H28" s="89">
        <v>0</v>
      </c>
      <c r="I28" s="88" t="s">
        <v>333</v>
      </c>
      <c r="J28" s="89">
        <v>0</v>
      </c>
      <c r="K28" s="89">
        <v>0</v>
      </c>
    </row>
    <row r="29" spans="1:11" ht="9" customHeight="1" x14ac:dyDescent="0.15">
      <c r="A29" s="40" t="s">
        <v>302</v>
      </c>
      <c r="B29" s="88" t="s">
        <v>333</v>
      </c>
      <c r="C29" s="89">
        <v>0</v>
      </c>
      <c r="D29" s="88" t="s">
        <v>333</v>
      </c>
      <c r="E29" s="89">
        <v>0</v>
      </c>
      <c r="F29" s="89">
        <v>0</v>
      </c>
      <c r="G29" s="88" t="s">
        <v>333</v>
      </c>
      <c r="H29" s="89">
        <v>0</v>
      </c>
      <c r="I29" s="88" t="s">
        <v>333</v>
      </c>
      <c r="J29" s="89">
        <v>0</v>
      </c>
      <c r="K29" s="89">
        <v>0</v>
      </c>
    </row>
    <row r="30" spans="1:11" ht="9" customHeight="1" x14ac:dyDescent="0.15">
      <c r="A30" s="40" t="s">
        <v>249</v>
      </c>
      <c r="B30" s="88" t="s">
        <v>333</v>
      </c>
      <c r="C30" s="89">
        <v>0</v>
      </c>
      <c r="D30" s="88" t="s">
        <v>333</v>
      </c>
      <c r="E30" s="89">
        <v>0</v>
      </c>
      <c r="F30" s="89">
        <v>0</v>
      </c>
      <c r="G30" s="88" t="s">
        <v>333</v>
      </c>
      <c r="H30" s="89">
        <v>0</v>
      </c>
      <c r="I30" s="88" t="s">
        <v>333</v>
      </c>
      <c r="J30" s="89">
        <v>0</v>
      </c>
      <c r="K30" s="89">
        <v>0</v>
      </c>
    </row>
    <row r="31" spans="1:11" ht="9" customHeight="1" x14ac:dyDescent="0.15">
      <c r="A31" s="40" t="s">
        <v>264</v>
      </c>
      <c r="B31" s="88" t="s">
        <v>333</v>
      </c>
      <c r="C31" s="89">
        <v>0</v>
      </c>
      <c r="D31" s="88" t="s">
        <v>333</v>
      </c>
      <c r="E31" s="89">
        <v>0</v>
      </c>
      <c r="F31" s="89">
        <v>0</v>
      </c>
      <c r="G31" s="88" t="s">
        <v>333</v>
      </c>
      <c r="H31" s="89">
        <v>0</v>
      </c>
      <c r="I31" s="88" t="s">
        <v>333</v>
      </c>
      <c r="J31" s="89">
        <v>0</v>
      </c>
      <c r="K31" s="89">
        <v>0</v>
      </c>
    </row>
    <row r="32" spans="1:11" ht="9" customHeight="1" x14ac:dyDescent="0.15">
      <c r="A32" s="40" t="s">
        <v>303</v>
      </c>
      <c r="B32" s="88" t="s">
        <v>333</v>
      </c>
      <c r="C32" s="89">
        <v>0</v>
      </c>
      <c r="D32" s="88" t="s">
        <v>333</v>
      </c>
      <c r="E32" s="89">
        <v>0</v>
      </c>
      <c r="F32" s="89">
        <v>0</v>
      </c>
      <c r="G32" s="88" t="s">
        <v>333</v>
      </c>
      <c r="H32" s="89">
        <v>0</v>
      </c>
      <c r="I32" s="88" t="s">
        <v>333</v>
      </c>
      <c r="J32" s="89">
        <v>0</v>
      </c>
      <c r="K32" s="89">
        <v>0</v>
      </c>
    </row>
    <row r="33" spans="1:11" ht="9" customHeight="1" x14ac:dyDescent="0.15">
      <c r="A33" s="40" t="s">
        <v>268</v>
      </c>
      <c r="B33" s="88" t="s">
        <v>333</v>
      </c>
      <c r="C33" s="89">
        <v>0</v>
      </c>
      <c r="D33" s="88" t="s">
        <v>333</v>
      </c>
      <c r="E33" s="89">
        <v>0</v>
      </c>
      <c r="F33" s="89">
        <v>0</v>
      </c>
      <c r="G33" s="88">
        <v>1</v>
      </c>
      <c r="H33" s="89">
        <v>-85.714285714285694</v>
      </c>
      <c r="I33" s="88">
        <v>1</v>
      </c>
      <c r="J33" s="89">
        <v>-95.238095238095298</v>
      </c>
      <c r="K33" s="89">
        <v>1</v>
      </c>
    </row>
    <row r="34" spans="1:11" ht="9" customHeight="1" x14ac:dyDescent="0.15">
      <c r="A34" s="40" t="s">
        <v>250</v>
      </c>
      <c r="B34" s="88" t="s">
        <v>333</v>
      </c>
      <c r="C34" s="89">
        <v>0</v>
      </c>
      <c r="D34" s="88" t="s">
        <v>333</v>
      </c>
      <c r="E34" s="89">
        <v>0</v>
      </c>
      <c r="F34" s="89">
        <v>0</v>
      </c>
      <c r="G34" s="88" t="s">
        <v>333</v>
      </c>
      <c r="H34" s="89">
        <v>0</v>
      </c>
      <c r="I34" s="88" t="s">
        <v>333</v>
      </c>
      <c r="J34" s="89">
        <v>0</v>
      </c>
      <c r="K34" s="89">
        <v>0</v>
      </c>
    </row>
    <row r="35" spans="1:11" ht="9" customHeight="1" x14ac:dyDescent="0.15">
      <c r="A35" s="40" t="s">
        <v>304</v>
      </c>
      <c r="B35" s="88" t="s">
        <v>333</v>
      </c>
      <c r="C35" s="89">
        <v>0</v>
      </c>
      <c r="D35" s="88" t="s">
        <v>333</v>
      </c>
      <c r="E35" s="89">
        <v>0</v>
      </c>
      <c r="F35" s="89">
        <v>0</v>
      </c>
      <c r="G35" s="88" t="s">
        <v>333</v>
      </c>
      <c r="H35" s="89">
        <v>0</v>
      </c>
      <c r="I35" s="88" t="s">
        <v>333</v>
      </c>
      <c r="J35" s="89">
        <v>0</v>
      </c>
      <c r="K35" s="89">
        <v>0</v>
      </c>
    </row>
    <row r="36" spans="1:11" ht="9" customHeight="1" x14ac:dyDescent="0.15">
      <c r="A36" s="40" t="s">
        <v>269</v>
      </c>
      <c r="B36" s="88" t="s">
        <v>333</v>
      </c>
      <c r="C36" s="89">
        <v>0</v>
      </c>
      <c r="D36" s="88" t="s">
        <v>333</v>
      </c>
      <c r="E36" s="89">
        <v>0</v>
      </c>
      <c r="F36" s="89">
        <v>0</v>
      </c>
      <c r="G36" s="88" t="s">
        <v>333</v>
      </c>
      <c r="H36" s="89">
        <v>0</v>
      </c>
      <c r="I36" s="88" t="s">
        <v>333</v>
      </c>
      <c r="J36" s="89">
        <v>0</v>
      </c>
      <c r="K36" s="89">
        <v>0</v>
      </c>
    </row>
    <row r="37" spans="1:11" ht="9" customHeight="1" x14ac:dyDescent="0.15">
      <c r="A37" s="40" t="s">
        <v>207</v>
      </c>
      <c r="B37" s="88" t="s">
        <v>333</v>
      </c>
      <c r="C37" s="89">
        <v>0</v>
      </c>
      <c r="D37" s="88" t="s">
        <v>333</v>
      </c>
      <c r="E37" s="89">
        <v>0</v>
      </c>
      <c r="F37" s="89">
        <v>0</v>
      </c>
      <c r="G37" s="88" t="s">
        <v>333</v>
      </c>
      <c r="H37" s="92" t="s">
        <v>288</v>
      </c>
      <c r="I37" s="88" t="s">
        <v>333</v>
      </c>
      <c r="J37" s="92" t="s">
        <v>288</v>
      </c>
      <c r="K37" s="89">
        <v>0</v>
      </c>
    </row>
    <row r="38" spans="1:11" ht="9" customHeight="1" x14ac:dyDescent="0.15">
      <c r="A38" s="40" t="s">
        <v>305</v>
      </c>
      <c r="B38" s="88" t="s">
        <v>333</v>
      </c>
      <c r="C38" s="89">
        <v>0</v>
      </c>
      <c r="D38" s="88" t="s">
        <v>333</v>
      </c>
      <c r="E38" s="89">
        <v>0</v>
      </c>
      <c r="F38" s="89">
        <v>0</v>
      </c>
      <c r="G38" s="88" t="s">
        <v>333</v>
      </c>
      <c r="H38" s="89">
        <v>0</v>
      </c>
      <c r="I38" s="88" t="s">
        <v>333</v>
      </c>
      <c r="J38" s="89">
        <v>0</v>
      </c>
      <c r="K38" s="89">
        <v>0</v>
      </c>
    </row>
    <row r="39" spans="1:11" ht="9" customHeight="1" x14ac:dyDescent="0.15">
      <c r="A39" s="40" t="s">
        <v>306</v>
      </c>
      <c r="B39" s="88" t="s">
        <v>333</v>
      </c>
      <c r="C39" s="89">
        <v>0</v>
      </c>
      <c r="D39" s="88" t="s">
        <v>333</v>
      </c>
      <c r="E39" s="89">
        <v>0</v>
      </c>
      <c r="F39" s="89">
        <v>0</v>
      </c>
      <c r="G39" s="88" t="s">
        <v>333</v>
      </c>
      <c r="H39" s="89">
        <v>0</v>
      </c>
      <c r="I39" s="88" t="s">
        <v>333</v>
      </c>
      <c r="J39" s="89">
        <v>0</v>
      </c>
      <c r="K39" s="89">
        <v>0</v>
      </c>
    </row>
    <row r="40" spans="1:11" ht="9" customHeight="1" x14ac:dyDescent="0.15">
      <c r="A40" s="40" t="s">
        <v>270</v>
      </c>
      <c r="B40" s="88" t="s">
        <v>333</v>
      </c>
      <c r="C40" s="89">
        <v>0</v>
      </c>
      <c r="D40" s="88" t="s">
        <v>333</v>
      </c>
      <c r="E40" s="89">
        <v>0</v>
      </c>
      <c r="F40" s="89">
        <v>0</v>
      </c>
      <c r="G40" s="88" t="s">
        <v>333</v>
      </c>
      <c r="H40" s="89">
        <v>0</v>
      </c>
      <c r="I40" s="88" t="s">
        <v>333</v>
      </c>
      <c r="J40" s="89">
        <v>0</v>
      </c>
      <c r="K40" s="89">
        <v>0</v>
      </c>
    </row>
    <row r="41" spans="1:11" ht="9" customHeight="1" x14ac:dyDescent="0.15">
      <c r="A41" s="40" t="s">
        <v>307</v>
      </c>
      <c r="B41" s="88" t="s">
        <v>333</v>
      </c>
      <c r="C41" s="89">
        <v>0</v>
      </c>
      <c r="D41" s="88" t="s">
        <v>333</v>
      </c>
      <c r="E41" s="89">
        <v>0</v>
      </c>
      <c r="F41" s="89">
        <v>0</v>
      </c>
      <c r="G41" s="88" t="s">
        <v>333</v>
      </c>
      <c r="H41" s="89">
        <v>0</v>
      </c>
      <c r="I41" s="88" t="s">
        <v>333</v>
      </c>
      <c r="J41" s="89">
        <v>0</v>
      </c>
      <c r="K41" s="89">
        <v>0</v>
      </c>
    </row>
    <row r="42" spans="1:11" ht="9" customHeight="1" x14ac:dyDescent="0.15">
      <c r="A42" s="40" t="s">
        <v>308</v>
      </c>
      <c r="B42" s="88" t="s">
        <v>333</v>
      </c>
      <c r="C42" s="89">
        <v>0</v>
      </c>
      <c r="D42" s="88" t="s">
        <v>333</v>
      </c>
      <c r="E42" s="89">
        <v>0</v>
      </c>
      <c r="F42" s="89">
        <v>0</v>
      </c>
      <c r="G42" s="88" t="s">
        <v>333</v>
      </c>
      <c r="H42" s="89">
        <v>0</v>
      </c>
      <c r="I42" s="88" t="s">
        <v>333</v>
      </c>
      <c r="J42" s="89">
        <v>0</v>
      </c>
      <c r="K42" s="89">
        <v>0</v>
      </c>
    </row>
    <row r="43" spans="1:11" ht="9" customHeight="1" x14ac:dyDescent="0.15">
      <c r="A43" s="40" t="s">
        <v>309</v>
      </c>
      <c r="B43" s="88" t="s">
        <v>333</v>
      </c>
      <c r="C43" s="89">
        <v>0</v>
      </c>
      <c r="D43" s="88" t="s">
        <v>333</v>
      </c>
      <c r="E43" s="89">
        <v>0</v>
      </c>
      <c r="F43" s="89">
        <v>0</v>
      </c>
      <c r="G43" s="88" t="s">
        <v>333</v>
      </c>
      <c r="H43" s="89">
        <v>0</v>
      </c>
      <c r="I43" s="88" t="s">
        <v>333</v>
      </c>
      <c r="J43" s="89">
        <v>0</v>
      </c>
      <c r="K43" s="89">
        <v>0</v>
      </c>
    </row>
    <row r="44" spans="1:11" s="4" customFormat="1" ht="18" customHeight="1" x14ac:dyDescent="0.15">
      <c r="A44" s="94" t="s">
        <v>310</v>
      </c>
      <c r="B44" s="86" t="s">
        <v>333</v>
      </c>
      <c r="C44" s="87">
        <v>0</v>
      </c>
      <c r="D44" s="86" t="s">
        <v>333</v>
      </c>
      <c r="E44" s="87">
        <v>0</v>
      </c>
      <c r="F44" s="87">
        <v>0</v>
      </c>
      <c r="G44" s="86" t="s">
        <v>333</v>
      </c>
      <c r="H44" s="87">
        <v>0</v>
      </c>
      <c r="I44" s="86" t="s">
        <v>333</v>
      </c>
      <c r="J44" s="87">
        <v>0</v>
      </c>
      <c r="K44" s="87">
        <v>0</v>
      </c>
    </row>
    <row r="45" spans="1:11" ht="9" customHeight="1" x14ac:dyDescent="0.15">
      <c r="A45" s="40" t="s">
        <v>311</v>
      </c>
      <c r="B45" s="88" t="s">
        <v>333</v>
      </c>
      <c r="C45" s="89">
        <v>0</v>
      </c>
      <c r="D45" s="88" t="s">
        <v>333</v>
      </c>
      <c r="E45" s="89">
        <v>0</v>
      </c>
      <c r="F45" s="89">
        <v>0</v>
      </c>
      <c r="G45" s="88" t="s">
        <v>333</v>
      </c>
      <c r="H45" s="89">
        <v>0</v>
      </c>
      <c r="I45" s="88" t="s">
        <v>333</v>
      </c>
      <c r="J45" s="89">
        <v>0</v>
      </c>
      <c r="K45" s="89">
        <v>0</v>
      </c>
    </row>
    <row r="46" spans="1:11" ht="9" customHeight="1" x14ac:dyDescent="0.15">
      <c r="A46" s="40" t="s">
        <v>312</v>
      </c>
      <c r="B46" s="88" t="s">
        <v>333</v>
      </c>
      <c r="C46" s="89">
        <v>0</v>
      </c>
      <c r="D46" s="88" t="s">
        <v>333</v>
      </c>
      <c r="E46" s="89">
        <v>0</v>
      </c>
      <c r="F46" s="89">
        <v>0</v>
      </c>
      <c r="G46" s="88" t="s">
        <v>333</v>
      </c>
      <c r="H46" s="89">
        <v>0</v>
      </c>
      <c r="I46" s="88" t="s">
        <v>333</v>
      </c>
      <c r="J46" s="89">
        <v>0</v>
      </c>
      <c r="K46" s="89">
        <v>0</v>
      </c>
    </row>
    <row r="47" spans="1:11" s="4" customFormat="1" ht="18" customHeight="1" x14ac:dyDescent="0.15">
      <c r="A47" s="94" t="s">
        <v>313</v>
      </c>
      <c r="B47" s="86" t="s">
        <v>333</v>
      </c>
      <c r="C47" s="87">
        <v>0</v>
      </c>
      <c r="D47" s="86" t="s">
        <v>333</v>
      </c>
      <c r="E47" s="87">
        <v>0</v>
      </c>
      <c r="F47" s="87">
        <v>0</v>
      </c>
      <c r="G47" s="86" t="s">
        <v>333</v>
      </c>
      <c r="H47" s="87">
        <v>0</v>
      </c>
      <c r="I47" s="86" t="s">
        <v>333</v>
      </c>
      <c r="J47" s="87">
        <v>0</v>
      </c>
      <c r="K47" s="87">
        <v>0</v>
      </c>
    </row>
    <row r="48" spans="1:11" ht="9" customHeight="1" x14ac:dyDescent="0.15">
      <c r="A48" s="40" t="s">
        <v>314</v>
      </c>
      <c r="B48" s="88" t="s">
        <v>333</v>
      </c>
      <c r="C48" s="89">
        <v>0</v>
      </c>
      <c r="D48" s="88" t="s">
        <v>333</v>
      </c>
      <c r="E48" s="89">
        <v>0</v>
      </c>
      <c r="F48" s="89">
        <v>0</v>
      </c>
      <c r="G48" s="88" t="s">
        <v>333</v>
      </c>
      <c r="H48" s="89">
        <v>0</v>
      </c>
      <c r="I48" s="88" t="s">
        <v>333</v>
      </c>
      <c r="J48" s="89">
        <v>0</v>
      </c>
      <c r="K48" s="89">
        <v>0</v>
      </c>
    </row>
    <row r="49" spans="1:11" ht="9" customHeight="1" x14ac:dyDescent="0.15">
      <c r="A49" s="40" t="s">
        <v>271</v>
      </c>
      <c r="B49" s="88" t="s">
        <v>333</v>
      </c>
      <c r="C49" s="89">
        <v>0</v>
      </c>
      <c r="D49" s="88" t="s">
        <v>333</v>
      </c>
      <c r="E49" s="89">
        <v>0</v>
      </c>
      <c r="F49" s="89">
        <v>0</v>
      </c>
      <c r="G49" s="88" t="s">
        <v>333</v>
      </c>
      <c r="H49" s="89">
        <v>0</v>
      </c>
      <c r="I49" s="88" t="s">
        <v>333</v>
      </c>
      <c r="J49" s="89">
        <v>0</v>
      </c>
      <c r="K49" s="89">
        <v>0</v>
      </c>
    </row>
    <row r="50" spans="1:11" ht="9" customHeight="1" x14ac:dyDescent="0.15">
      <c r="A50" s="40" t="s">
        <v>315</v>
      </c>
      <c r="B50" s="88" t="s">
        <v>333</v>
      </c>
      <c r="C50" s="89">
        <v>0</v>
      </c>
      <c r="D50" s="88" t="s">
        <v>333</v>
      </c>
      <c r="E50" s="89">
        <v>0</v>
      </c>
      <c r="F50" s="89">
        <v>0</v>
      </c>
      <c r="G50" s="88" t="s">
        <v>333</v>
      </c>
      <c r="H50" s="89">
        <v>0</v>
      </c>
      <c r="I50" s="88" t="s">
        <v>333</v>
      </c>
      <c r="J50" s="89">
        <v>0</v>
      </c>
      <c r="K50" s="89">
        <v>0</v>
      </c>
    </row>
    <row r="51" spans="1:11" ht="9" customHeight="1" x14ac:dyDescent="0.15">
      <c r="A51" s="40" t="s">
        <v>316</v>
      </c>
      <c r="B51" s="88" t="s">
        <v>333</v>
      </c>
      <c r="C51" s="89">
        <v>0</v>
      </c>
      <c r="D51" s="88" t="s">
        <v>333</v>
      </c>
      <c r="E51" s="89">
        <v>0</v>
      </c>
      <c r="F51" s="89">
        <v>0</v>
      </c>
      <c r="G51" s="88" t="s">
        <v>333</v>
      </c>
      <c r="H51" s="89">
        <v>0</v>
      </c>
      <c r="I51" s="88" t="s">
        <v>333</v>
      </c>
      <c r="J51" s="89">
        <v>0</v>
      </c>
      <c r="K51" s="89">
        <v>0</v>
      </c>
    </row>
    <row r="52" spans="1:11" ht="9" customHeight="1" x14ac:dyDescent="0.15">
      <c r="A52" s="40" t="s">
        <v>317</v>
      </c>
      <c r="B52" s="88" t="s">
        <v>333</v>
      </c>
      <c r="C52" s="89">
        <v>0</v>
      </c>
      <c r="D52" s="88" t="s">
        <v>333</v>
      </c>
      <c r="E52" s="89">
        <v>0</v>
      </c>
      <c r="F52" s="89">
        <v>0</v>
      </c>
      <c r="G52" s="88" t="s">
        <v>333</v>
      </c>
      <c r="H52" s="89">
        <v>0</v>
      </c>
      <c r="I52" s="88" t="s">
        <v>333</v>
      </c>
      <c r="J52" s="89">
        <v>0</v>
      </c>
      <c r="K52" s="89">
        <v>0</v>
      </c>
    </row>
    <row r="53" spans="1:11" ht="9" customHeight="1" x14ac:dyDescent="0.15">
      <c r="A53" s="40" t="s">
        <v>318</v>
      </c>
      <c r="B53" s="88" t="s">
        <v>333</v>
      </c>
      <c r="C53" s="89">
        <v>0</v>
      </c>
      <c r="D53" s="88" t="s">
        <v>333</v>
      </c>
      <c r="E53" s="89">
        <v>0</v>
      </c>
      <c r="F53" s="89">
        <v>0</v>
      </c>
      <c r="G53" s="88" t="s">
        <v>333</v>
      </c>
      <c r="H53" s="89">
        <v>0</v>
      </c>
      <c r="I53" s="88" t="s">
        <v>333</v>
      </c>
      <c r="J53" s="89">
        <v>0</v>
      </c>
      <c r="K53" s="89">
        <v>0</v>
      </c>
    </row>
    <row r="54" spans="1:11" ht="9" customHeight="1" x14ac:dyDescent="0.15">
      <c r="A54" s="40" t="s">
        <v>319</v>
      </c>
      <c r="B54" s="88" t="s">
        <v>333</v>
      </c>
      <c r="C54" s="89">
        <v>0</v>
      </c>
      <c r="D54" s="88" t="s">
        <v>333</v>
      </c>
      <c r="E54" s="89">
        <v>0</v>
      </c>
      <c r="F54" s="89">
        <v>0</v>
      </c>
      <c r="G54" s="88" t="s">
        <v>333</v>
      </c>
      <c r="H54" s="89">
        <v>0</v>
      </c>
      <c r="I54" s="88" t="s">
        <v>333</v>
      </c>
      <c r="J54" s="89">
        <v>0</v>
      </c>
      <c r="K54" s="89">
        <v>0</v>
      </c>
    </row>
    <row r="55" spans="1:11" ht="9" customHeight="1" x14ac:dyDescent="0.15">
      <c r="A55" s="40" t="s">
        <v>320</v>
      </c>
      <c r="B55" s="88" t="s">
        <v>333</v>
      </c>
      <c r="C55" s="89">
        <v>0</v>
      </c>
      <c r="D55" s="88" t="s">
        <v>333</v>
      </c>
      <c r="E55" s="89">
        <v>0</v>
      </c>
      <c r="F55" s="89">
        <v>0</v>
      </c>
      <c r="G55" s="88" t="s">
        <v>333</v>
      </c>
      <c r="H55" s="89">
        <v>0</v>
      </c>
      <c r="I55" s="88" t="s">
        <v>333</v>
      </c>
      <c r="J55" s="89">
        <v>0</v>
      </c>
      <c r="K55" s="89">
        <v>0</v>
      </c>
    </row>
    <row r="56" spans="1:11" s="4" customFormat="1" ht="18" customHeight="1" x14ac:dyDescent="0.15">
      <c r="A56" s="94" t="s">
        <v>321</v>
      </c>
      <c r="B56" s="86" t="s">
        <v>333</v>
      </c>
      <c r="C56" s="87">
        <v>0</v>
      </c>
      <c r="D56" s="86" t="s">
        <v>333</v>
      </c>
      <c r="E56" s="87">
        <v>0</v>
      </c>
      <c r="F56" s="87">
        <v>0</v>
      </c>
      <c r="G56" s="86" t="s">
        <v>333</v>
      </c>
      <c r="H56" s="87">
        <v>0</v>
      </c>
      <c r="I56" s="86" t="s">
        <v>333</v>
      </c>
      <c r="J56" s="87">
        <v>0</v>
      </c>
      <c r="K56" s="87">
        <v>0</v>
      </c>
    </row>
    <row r="57" spans="1:11" ht="9" customHeight="1" x14ac:dyDescent="0.15">
      <c r="A57" s="40" t="s">
        <v>322</v>
      </c>
      <c r="B57" s="88" t="s">
        <v>333</v>
      </c>
      <c r="C57" s="89">
        <v>0</v>
      </c>
      <c r="D57" s="88" t="s">
        <v>333</v>
      </c>
      <c r="E57" s="89">
        <v>0</v>
      </c>
      <c r="F57" s="89">
        <v>0</v>
      </c>
      <c r="G57" s="88" t="s">
        <v>333</v>
      </c>
      <c r="H57" s="89">
        <v>0</v>
      </c>
      <c r="I57" s="88" t="s">
        <v>333</v>
      </c>
      <c r="J57" s="89">
        <v>0</v>
      </c>
      <c r="K57" s="89">
        <v>0</v>
      </c>
    </row>
    <row r="58" spans="1:11" ht="9" customHeight="1" x14ac:dyDescent="0.15">
      <c r="A58" s="40" t="s">
        <v>323</v>
      </c>
      <c r="B58" s="88" t="s">
        <v>333</v>
      </c>
      <c r="C58" s="89">
        <v>0</v>
      </c>
      <c r="D58" s="88" t="s">
        <v>333</v>
      </c>
      <c r="E58" s="89">
        <v>0</v>
      </c>
      <c r="F58" s="89">
        <v>0</v>
      </c>
      <c r="G58" s="88" t="s">
        <v>333</v>
      </c>
      <c r="H58" s="89">
        <v>0</v>
      </c>
      <c r="I58" s="88" t="s">
        <v>333</v>
      </c>
      <c r="J58" s="89">
        <v>0</v>
      </c>
      <c r="K58" s="89">
        <v>0</v>
      </c>
    </row>
    <row r="59" spans="1:11" ht="9" customHeight="1" x14ac:dyDescent="0.15">
      <c r="A59" s="40" t="s">
        <v>324</v>
      </c>
      <c r="B59" s="88" t="s">
        <v>333</v>
      </c>
      <c r="C59" s="89">
        <v>0</v>
      </c>
      <c r="D59" s="88" t="s">
        <v>333</v>
      </c>
      <c r="E59" s="89">
        <v>0</v>
      </c>
      <c r="F59" s="89">
        <v>0</v>
      </c>
      <c r="G59" s="88" t="s">
        <v>333</v>
      </c>
      <c r="H59" s="89">
        <v>0</v>
      </c>
      <c r="I59" s="88" t="s">
        <v>333</v>
      </c>
      <c r="J59" s="89">
        <v>0</v>
      </c>
      <c r="K59" s="89">
        <v>0</v>
      </c>
    </row>
    <row r="60" spans="1:11" ht="9" customHeight="1" x14ac:dyDescent="0.15">
      <c r="A60" s="40" t="s">
        <v>325</v>
      </c>
      <c r="B60" s="88" t="s">
        <v>333</v>
      </c>
      <c r="C60" s="89">
        <v>0</v>
      </c>
      <c r="D60" s="88" t="s">
        <v>333</v>
      </c>
      <c r="E60" s="89">
        <v>0</v>
      </c>
      <c r="F60" s="89">
        <v>0</v>
      </c>
      <c r="G60" s="88" t="s">
        <v>333</v>
      </c>
      <c r="H60" s="89">
        <v>0</v>
      </c>
      <c r="I60" s="88" t="s">
        <v>333</v>
      </c>
      <c r="J60" s="89">
        <v>0</v>
      </c>
      <c r="K60" s="89">
        <v>0</v>
      </c>
    </row>
    <row r="61" spans="1:11" ht="9" customHeight="1" x14ac:dyDescent="0.15">
      <c r="A61" s="82" t="s">
        <v>326</v>
      </c>
      <c r="B61" s="88" t="s">
        <v>333</v>
      </c>
      <c r="C61" s="89">
        <v>0</v>
      </c>
      <c r="D61" s="88" t="s">
        <v>333</v>
      </c>
      <c r="E61" s="89">
        <v>0</v>
      </c>
      <c r="F61" s="89">
        <v>0</v>
      </c>
      <c r="G61" s="88" t="s">
        <v>333</v>
      </c>
      <c r="H61" s="89">
        <v>0</v>
      </c>
      <c r="I61" s="88" t="s">
        <v>333</v>
      </c>
      <c r="J61" s="89">
        <v>0</v>
      </c>
      <c r="K61" s="89">
        <v>0</v>
      </c>
    </row>
    <row r="62" spans="1:11" ht="9" customHeight="1" x14ac:dyDescent="0.15">
      <c r="A62" s="40" t="s">
        <v>327</v>
      </c>
      <c r="B62" s="88" t="s">
        <v>333</v>
      </c>
      <c r="C62" s="89">
        <v>0</v>
      </c>
      <c r="D62" s="88" t="s">
        <v>333</v>
      </c>
      <c r="E62" s="89">
        <v>0</v>
      </c>
      <c r="F62" s="89">
        <v>0</v>
      </c>
      <c r="G62" s="88" t="s">
        <v>333</v>
      </c>
      <c r="H62" s="89">
        <v>0</v>
      </c>
      <c r="I62" s="88" t="s">
        <v>333</v>
      </c>
      <c r="J62" s="89">
        <v>0</v>
      </c>
      <c r="K62" s="89">
        <v>0</v>
      </c>
    </row>
    <row r="63" spans="1:11" s="4" customFormat="1" ht="18" customHeight="1" x14ac:dyDescent="0.15">
      <c r="A63" s="94" t="s">
        <v>328</v>
      </c>
      <c r="B63" s="86" t="s">
        <v>333</v>
      </c>
      <c r="C63" s="87">
        <v>0</v>
      </c>
      <c r="D63" s="86" t="s">
        <v>333</v>
      </c>
      <c r="E63" s="87">
        <v>0</v>
      </c>
      <c r="F63" s="87">
        <v>0</v>
      </c>
      <c r="G63" s="86" t="s">
        <v>333</v>
      </c>
      <c r="H63" s="87">
        <v>0</v>
      </c>
      <c r="I63" s="86" t="s">
        <v>333</v>
      </c>
      <c r="J63" s="87">
        <v>0</v>
      </c>
      <c r="K63" s="87">
        <v>0</v>
      </c>
    </row>
    <row r="64" spans="1:11" ht="9" customHeight="1" x14ac:dyDescent="0.15">
      <c r="A64" s="40" t="s">
        <v>329</v>
      </c>
      <c r="B64" s="88" t="s">
        <v>333</v>
      </c>
      <c r="C64" s="89">
        <v>0</v>
      </c>
      <c r="D64" s="88" t="s">
        <v>333</v>
      </c>
      <c r="E64" s="89">
        <v>0</v>
      </c>
      <c r="F64" s="89">
        <v>0</v>
      </c>
      <c r="G64" s="88" t="s">
        <v>333</v>
      </c>
      <c r="H64" s="89">
        <v>0</v>
      </c>
      <c r="I64" s="88" t="s">
        <v>333</v>
      </c>
      <c r="J64" s="89">
        <v>0</v>
      </c>
      <c r="K64" s="89">
        <v>0</v>
      </c>
    </row>
    <row r="65" spans="1:11" ht="9" customHeight="1" x14ac:dyDescent="0.15">
      <c r="A65" s="40" t="s">
        <v>330</v>
      </c>
      <c r="B65" s="88" t="s">
        <v>333</v>
      </c>
      <c r="C65" s="89">
        <v>0</v>
      </c>
      <c r="D65" s="88" t="s">
        <v>333</v>
      </c>
      <c r="E65" s="89">
        <v>0</v>
      </c>
      <c r="F65" s="89">
        <v>0</v>
      </c>
      <c r="G65" s="88" t="s">
        <v>333</v>
      </c>
      <c r="H65" s="89">
        <v>0</v>
      </c>
      <c r="I65" s="88" t="s">
        <v>333</v>
      </c>
      <c r="J65" s="89">
        <v>0</v>
      </c>
      <c r="K65" s="89">
        <v>0</v>
      </c>
    </row>
    <row r="66" spans="1:11" s="4" customFormat="1" ht="18" customHeight="1" x14ac:dyDescent="0.15">
      <c r="A66" s="94" t="s">
        <v>331</v>
      </c>
      <c r="B66" s="86" t="s">
        <v>333</v>
      </c>
      <c r="C66" s="87">
        <v>0</v>
      </c>
      <c r="D66" s="86" t="s">
        <v>333</v>
      </c>
      <c r="E66" s="87">
        <v>0</v>
      </c>
      <c r="F66" s="87">
        <v>0</v>
      </c>
      <c r="G66" s="86" t="s">
        <v>333</v>
      </c>
      <c r="H66" s="87">
        <v>0</v>
      </c>
      <c r="I66" s="86" t="s">
        <v>333</v>
      </c>
      <c r="J66" s="87">
        <v>0</v>
      </c>
      <c r="K66" s="87">
        <v>0</v>
      </c>
    </row>
    <row r="70" spans="1:11" x14ac:dyDescent="0.15">
      <c r="B70" s="56"/>
    </row>
    <row r="71" spans="1:11" x14ac:dyDescent="0.15">
      <c r="B71" s="56"/>
    </row>
    <row r="72" spans="1:11" x14ac:dyDescent="0.15">
      <c r="B72" s="56"/>
    </row>
    <row r="73" spans="1:11" x14ac:dyDescent="0.15">
      <c r="B73" s="56"/>
    </row>
    <row r="74" spans="1:11" x14ac:dyDescent="0.15">
      <c r="B74" s="56"/>
    </row>
  </sheetData>
  <mergeCells count="10">
    <mergeCell ref="B3:C3"/>
    <mergeCell ref="D3:E3"/>
    <mergeCell ref="A2:A5"/>
    <mergeCell ref="A1:K1"/>
    <mergeCell ref="B2:F2"/>
    <mergeCell ref="G2:K2"/>
    <mergeCell ref="K3:K4"/>
    <mergeCell ref="G3:H3"/>
    <mergeCell ref="I3:J3"/>
    <mergeCell ref="F3:F4"/>
  </mergeCells>
  <phoneticPr fontId="19" type="noConversion"/>
  <conditionalFormatting sqref="B3:C3 A8 A66 A6">
    <cfRule type="cellIs" dxfId="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4" orientation="portrait" useFirstPageNumber="1"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62"/>
  <sheetViews>
    <sheetView zoomScale="130" workbookViewId="0">
      <selection sqref="A1:K1"/>
    </sheetView>
  </sheetViews>
  <sheetFormatPr baseColWidth="10" defaultColWidth="11.42578125" defaultRowHeight="8.25" x14ac:dyDescent="0.15"/>
  <cols>
    <col min="1" max="1" width="19.85546875" style="12" customWidth="1"/>
    <col min="2" max="11" width="7.140625" style="12" customWidth="1"/>
    <col min="12" max="16384" width="11.42578125" style="12"/>
  </cols>
  <sheetData>
    <row r="1" spans="1:11" ht="39.950000000000003" customHeight="1" x14ac:dyDescent="0.15">
      <c r="A1" s="181" t="s">
        <v>166</v>
      </c>
      <c r="B1" s="203"/>
      <c r="C1" s="203"/>
      <c r="D1" s="203"/>
      <c r="E1" s="203"/>
      <c r="F1" s="203"/>
      <c r="G1" s="203"/>
      <c r="H1" s="203"/>
      <c r="I1" s="203"/>
      <c r="J1" s="203"/>
      <c r="K1" s="203"/>
    </row>
    <row r="2" spans="1:11" s="23" customFormat="1" ht="9.9499999999999993" customHeight="1" x14ac:dyDescent="0.15">
      <c r="A2" s="198" t="s">
        <v>173</v>
      </c>
      <c r="B2" s="193" t="s">
        <v>277</v>
      </c>
      <c r="C2" s="189"/>
      <c r="D2" s="189"/>
      <c r="E2" s="189"/>
      <c r="F2" s="189"/>
      <c r="G2" s="194" t="s">
        <v>278</v>
      </c>
      <c r="H2" s="195"/>
      <c r="I2" s="195"/>
      <c r="J2" s="195"/>
      <c r="K2" s="195"/>
    </row>
    <row r="3" spans="1:11" s="23" customFormat="1" ht="9.9499999999999993" customHeight="1" x14ac:dyDescent="0.15">
      <c r="A3" s="199"/>
      <c r="B3" s="188" t="s">
        <v>99</v>
      </c>
      <c r="C3" s="190"/>
      <c r="D3" s="201" t="s">
        <v>97</v>
      </c>
      <c r="E3" s="201"/>
      <c r="F3" s="196" t="s">
        <v>43</v>
      </c>
      <c r="G3" s="201" t="s">
        <v>99</v>
      </c>
      <c r="H3" s="201"/>
      <c r="I3" s="201" t="s">
        <v>97</v>
      </c>
      <c r="J3" s="201"/>
      <c r="K3" s="202" t="s">
        <v>43</v>
      </c>
    </row>
    <row r="4" spans="1:11" s="23" customFormat="1" ht="45" customHeight="1" x14ac:dyDescent="0.15">
      <c r="A4" s="199"/>
      <c r="B4" s="14" t="s">
        <v>100</v>
      </c>
      <c r="C4" s="15" t="s">
        <v>116</v>
      </c>
      <c r="D4" s="15" t="s">
        <v>100</v>
      </c>
      <c r="E4" s="15" t="s">
        <v>116</v>
      </c>
      <c r="F4" s="197"/>
      <c r="G4" s="15" t="s">
        <v>100</v>
      </c>
      <c r="H4" s="15" t="s">
        <v>119</v>
      </c>
      <c r="I4" s="15" t="s">
        <v>100</v>
      </c>
      <c r="J4" s="15" t="s">
        <v>119</v>
      </c>
      <c r="K4" s="202"/>
    </row>
    <row r="5" spans="1:11" s="23" customFormat="1" ht="9.9499999999999993" customHeight="1" x14ac:dyDescent="0.15">
      <c r="A5" s="200"/>
      <c r="B5" s="16" t="s">
        <v>101</v>
      </c>
      <c r="C5" s="17" t="s">
        <v>102</v>
      </c>
      <c r="D5" s="17" t="s">
        <v>101</v>
      </c>
      <c r="E5" s="17" t="s">
        <v>102</v>
      </c>
      <c r="F5" s="17" t="s">
        <v>103</v>
      </c>
      <c r="G5" s="17" t="s">
        <v>101</v>
      </c>
      <c r="H5" s="17" t="s">
        <v>102</v>
      </c>
      <c r="I5" s="17" t="s">
        <v>101</v>
      </c>
      <c r="J5" s="17" t="s">
        <v>102</v>
      </c>
      <c r="K5" s="18" t="s">
        <v>103</v>
      </c>
    </row>
    <row r="6" spans="1:11" s="57" customFormat="1" ht="23.1" customHeight="1" x14ac:dyDescent="0.15">
      <c r="A6" s="27" t="s">
        <v>232</v>
      </c>
      <c r="B6" s="86">
        <v>2518</v>
      </c>
      <c r="C6" s="87">
        <v>-45.426961421759898</v>
      </c>
      <c r="D6" s="86">
        <v>12253</v>
      </c>
      <c r="E6" s="87">
        <v>-30.632925724637701</v>
      </c>
      <c r="F6" s="87">
        <v>4.8661636219221602</v>
      </c>
      <c r="G6" s="86">
        <v>5363</v>
      </c>
      <c r="H6" s="87">
        <v>-74.1205423925107</v>
      </c>
      <c r="I6" s="86">
        <v>28175</v>
      </c>
      <c r="J6" s="87">
        <v>-58.148274683976801</v>
      </c>
      <c r="K6" s="87">
        <v>5.2535894089129203</v>
      </c>
    </row>
    <row r="7" spans="1:11" s="55" customFormat="1" ht="12.95" customHeight="1" x14ac:dyDescent="0.15">
      <c r="A7" s="35" t="s">
        <v>45</v>
      </c>
      <c r="B7" s="88">
        <v>2410</v>
      </c>
      <c r="C7" s="89">
        <v>-46.904604538444602</v>
      </c>
      <c r="D7" s="88">
        <v>11724</v>
      </c>
      <c r="E7" s="89">
        <v>-33.024850042844903</v>
      </c>
      <c r="F7" s="89">
        <v>4.8647302904564302</v>
      </c>
      <c r="G7" s="88">
        <v>5168</v>
      </c>
      <c r="H7" s="89">
        <v>-74.476491505333897</v>
      </c>
      <c r="I7" s="88">
        <v>27495</v>
      </c>
      <c r="J7" s="89">
        <v>-58.650404547778798</v>
      </c>
      <c r="K7" s="89">
        <v>5.3202399380805003</v>
      </c>
    </row>
    <row r="8" spans="1:11" s="55" customFormat="1" ht="12.95" customHeight="1" x14ac:dyDescent="0.15">
      <c r="A8" s="35" t="s">
        <v>118</v>
      </c>
      <c r="B8" s="88">
        <v>108</v>
      </c>
      <c r="C8" s="89">
        <v>44</v>
      </c>
      <c r="D8" s="88">
        <v>529</v>
      </c>
      <c r="E8" s="89">
        <v>232.70440251572299</v>
      </c>
      <c r="F8" s="89">
        <v>4.8981481481481497</v>
      </c>
      <c r="G8" s="88">
        <v>195</v>
      </c>
      <c r="H8" s="89">
        <v>-58.947368421052602</v>
      </c>
      <c r="I8" s="88">
        <v>680</v>
      </c>
      <c r="J8" s="89">
        <v>-17.775090689238201</v>
      </c>
      <c r="K8" s="89">
        <v>3.4871794871794899</v>
      </c>
    </row>
    <row r="9" spans="1:11" s="57" customFormat="1" ht="23.1" customHeight="1" x14ac:dyDescent="0.15">
      <c r="A9" s="27" t="s">
        <v>52</v>
      </c>
      <c r="B9" s="86">
        <v>1733</v>
      </c>
      <c r="C9" s="87">
        <v>-58.933649289099499</v>
      </c>
      <c r="D9" s="86">
        <v>10398</v>
      </c>
      <c r="E9" s="87">
        <v>-35.917663009983997</v>
      </c>
      <c r="F9" s="87">
        <v>6</v>
      </c>
      <c r="G9" s="86">
        <v>4241</v>
      </c>
      <c r="H9" s="87">
        <v>-81.496509598603794</v>
      </c>
      <c r="I9" s="86">
        <v>27383</v>
      </c>
      <c r="J9" s="87">
        <v>-59.477017787906597</v>
      </c>
      <c r="K9" s="87">
        <v>6.4567319028531003</v>
      </c>
    </row>
    <row r="10" spans="1:11" s="55" customFormat="1" ht="12.95" customHeight="1" x14ac:dyDescent="0.15">
      <c r="A10" s="35" t="s">
        <v>45</v>
      </c>
      <c r="B10" s="88">
        <v>1641</v>
      </c>
      <c r="C10" s="89">
        <v>-60.102115244347203</v>
      </c>
      <c r="D10" s="88">
        <v>10052</v>
      </c>
      <c r="E10" s="89">
        <v>-36.1250556014488</v>
      </c>
      <c r="F10" s="89">
        <v>6.12553321145643</v>
      </c>
      <c r="G10" s="88">
        <v>4046</v>
      </c>
      <c r="H10" s="89">
        <v>-81.650793650793702</v>
      </c>
      <c r="I10" s="88">
        <v>26501</v>
      </c>
      <c r="J10" s="89">
        <v>-59.564534094203502</v>
      </c>
      <c r="K10" s="89">
        <v>6.5499258526940203</v>
      </c>
    </row>
    <row r="11" spans="1:11" s="55" customFormat="1" ht="12.95" customHeight="1" x14ac:dyDescent="0.15">
      <c r="A11" s="35" t="s">
        <v>118</v>
      </c>
      <c r="B11" s="88">
        <v>92</v>
      </c>
      <c r="C11" s="89">
        <v>-14.018691588785</v>
      </c>
      <c r="D11" s="88">
        <v>346</v>
      </c>
      <c r="E11" s="89">
        <v>-29.2433537832311</v>
      </c>
      <c r="F11" s="89">
        <v>3.7608695652173898</v>
      </c>
      <c r="G11" s="88">
        <v>195</v>
      </c>
      <c r="H11" s="89">
        <v>-77.586206896551701</v>
      </c>
      <c r="I11" s="88">
        <v>882</v>
      </c>
      <c r="J11" s="89">
        <v>-56.658476658476701</v>
      </c>
      <c r="K11" s="89">
        <v>4.5230769230769203</v>
      </c>
    </row>
    <row r="12" spans="1:11" s="57" customFormat="1" ht="23.1" customHeight="1" x14ac:dyDescent="0.15">
      <c r="A12" s="27" t="s">
        <v>202</v>
      </c>
      <c r="B12" s="86">
        <v>1904</v>
      </c>
      <c r="C12" s="87">
        <v>-54.709800190294999</v>
      </c>
      <c r="D12" s="86">
        <v>14021</v>
      </c>
      <c r="E12" s="87">
        <v>-31.165005645834398</v>
      </c>
      <c r="F12" s="87">
        <v>7.3639705882352899</v>
      </c>
      <c r="G12" s="86">
        <v>4189</v>
      </c>
      <c r="H12" s="87">
        <v>-77.639585779865499</v>
      </c>
      <c r="I12" s="86">
        <v>34981</v>
      </c>
      <c r="J12" s="87">
        <v>-52.591277478112403</v>
      </c>
      <c r="K12" s="87">
        <v>8.3506803533062808</v>
      </c>
    </row>
    <row r="13" spans="1:11" s="55" customFormat="1" ht="12.95" customHeight="1" x14ac:dyDescent="0.15">
      <c r="A13" s="35" t="s">
        <v>45</v>
      </c>
      <c r="B13" s="88">
        <v>1867</v>
      </c>
      <c r="C13" s="89">
        <v>-54.273818270879303</v>
      </c>
      <c r="D13" s="88">
        <v>13525</v>
      </c>
      <c r="E13" s="89">
        <v>-32.459425717852703</v>
      </c>
      <c r="F13" s="89">
        <v>7.2442420996250698</v>
      </c>
      <c r="G13" s="88">
        <v>4089</v>
      </c>
      <c r="H13" s="89">
        <v>-77.4995872998404</v>
      </c>
      <c r="I13" s="88">
        <v>33895</v>
      </c>
      <c r="J13" s="89">
        <v>-52.883038171758997</v>
      </c>
      <c r="K13" s="89">
        <v>8.2893127904132999</v>
      </c>
    </row>
    <row r="14" spans="1:11" s="55" customFormat="1" ht="12.95" customHeight="1" x14ac:dyDescent="0.15">
      <c r="A14" s="35" t="s">
        <v>118</v>
      </c>
      <c r="B14" s="88">
        <v>37</v>
      </c>
      <c r="C14" s="89">
        <v>-69.421487603305806</v>
      </c>
      <c r="D14" s="88">
        <v>496</v>
      </c>
      <c r="E14" s="89">
        <v>44.1860465116279</v>
      </c>
      <c r="F14" s="89">
        <v>13.4054054054054</v>
      </c>
      <c r="G14" s="88">
        <v>100</v>
      </c>
      <c r="H14" s="89">
        <v>-82.174688057040996</v>
      </c>
      <c r="I14" s="88">
        <v>1086</v>
      </c>
      <c r="J14" s="89">
        <v>-41.233766233766197</v>
      </c>
      <c r="K14" s="89">
        <v>10.86</v>
      </c>
    </row>
    <row r="15" spans="1:11" s="57" customFormat="1" ht="23.1" customHeight="1" x14ac:dyDescent="0.15">
      <c r="A15" s="27" t="s">
        <v>203</v>
      </c>
      <c r="B15" s="86">
        <v>1889</v>
      </c>
      <c r="C15" s="87">
        <v>-51.377091377091404</v>
      </c>
      <c r="D15" s="86">
        <v>15420</v>
      </c>
      <c r="E15" s="87">
        <v>-28.105184632599801</v>
      </c>
      <c r="F15" s="87">
        <v>8.1630492323980999</v>
      </c>
      <c r="G15" s="86">
        <v>4544</v>
      </c>
      <c r="H15" s="87">
        <v>-73.201226704411397</v>
      </c>
      <c r="I15" s="86">
        <v>41851</v>
      </c>
      <c r="J15" s="87">
        <v>-43.982063980725499</v>
      </c>
      <c r="K15" s="87">
        <v>9.2101672535211296</v>
      </c>
    </row>
    <row r="16" spans="1:11" s="55" customFormat="1" ht="12.95" customHeight="1" x14ac:dyDescent="0.15">
      <c r="A16" s="35" t="s">
        <v>45</v>
      </c>
      <c r="B16" s="88">
        <v>1845</v>
      </c>
      <c r="C16" s="89">
        <v>-50.4963777837403</v>
      </c>
      <c r="D16" s="88">
        <v>15169</v>
      </c>
      <c r="E16" s="89">
        <v>-26.048166926677101</v>
      </c>
      <c r="F16" s="89">
        <v>8.2216802168021701</v>
      </c>
      <c r="G16" s="88">
        <v>4432</v>
      </c>
      <c r="H16" s="89">
        <v>-71.960015184107306</v>
      </c>
      <c r="I16" s="88">
        <v>41104</v>
      </c>
      <c r="J16" s="89">
        <v>-42.3287921092139</v>
      </c>
      <c r="K16" s="89">
        <v>9.27436823104693</v>
      </c>
    </row>
    <row r="17" spans="1:11" s="55" customFormat="1" ht="12.95" customHeight="1" x14ac:dyDescent="0.15">
      <c r="A17" s="35" t="s">
        <v>118</v>
      </c>
      <c r="B17" s="88">
        <v>44</v>
      </c>
      <c r="C17" s="89">
        <v>-72.151898734177195</v>
      </c>
      <c r="D17" s="88">
        <v>251</v>
      </c>
      <c r="E17" s="89">
        <v>-73.183760683760696</v>
      </c>
      <c r="F17" s="89">
        <v>5.7045454545454497</v>
      </c>
      <c r="G17" s="88">
        <v>112</v>
      </c>
      <c r="H17" s="89">
        <v>-90.260869565217405</v>
      </c>
      <c r="I17" s="88">
        <v>747</v>
      </c>
      <c r="J17" s="89">
        <v>-78.2659295897585</v>
      </c>
      <c r="K17" s="89">
        <v>6.6696428571428603</v>
      </c>
    </row>
    <row r="18" spans="1:11" s="57" customFormat="1" ht="23.1" customHeight="1" x14ac:dyDescent="0.15">
      <c r="A18" s="27" t="s">
        <v>168</v>
      </c>
      <c r="B18" s="86">
        <v>17489</v>
      </c>
      <c r="C18" s="87">
        <v>-55.833627961008098</v>
      </c>
      <c r="D18" s="86">
        <v>32438</v>
      </c>
      <c r="E18" s="87">
        <v>-53.563145990208199</v>
      </c>
      <c r="F18" s="87">
        <v>1.8547658528217701</v>
      </c>
      <c r="G18" s="86">
        <v>41709</v>
      </c>
      <c r="H18" s="87">
        <v>-79.186502589897898</v>
      </c>
      <c r="I18" s="86">
        <v>78943</v>
      </c>
      <c r="J18" s="87">
        <v>-76.665001492744693</v>
      </c>
      <c r="K18" s="87">
        <v>1.89270900764823</v>
      </c>
    </row>
    <row r="19" spans="1:11" s="55" customFormat="1" ht="12.95" customHeight="1" x14ac:dyDescent="0.15">
      <c r="A19" s="35" t="s">
        <v>45</v>
      </c>
      <c r="B19" s="88">
        <v>16443</v>
      </c>
      <c r="C19" s="89">
        <v>-55.4378167430012</v>
      </c>
      <c r="D19" s="88">
        <v>29903</v>
      </c>
      <c r="E19" s="89">
        <v>-53.522024309117498</v>
      </c>
      <c r="F19" s="89">
        <v>1.81858541628657</v>
      </c>
      <c r="G19" s="88">
        <v>39143</v>
      </c>
      <c r="H19" s="89">
        <v>-78.689800851471603</v>
      </c>
      <c r="I19" s="88">
        <v>72338</v>
      </c>
      <c r="J19" s="89">
        <v>-76.554665698663698</v>
      </c>
      <c r="K19" s="89">
        <v>1.8480443502031001</v>
      </c>
    </row>
    <row r="20" spans="1:11" s="55" customFormat="1" ht="12.95" customHeight="1" x14ac:dyDescent="0.15">
      <c r="A20" s="35" t="s">
        <v>118</v>
      </c>
      <c r="B20" s="88">
        <v>1046</v>
      </c>
      <c r="C20" s="89">
        <v>-61.244905520563201</v>
      </c>
      <c r="D20" s="88">
        <v>2535</v>
      </c>
      <c r="E20" s="89">
        <v>-54.042784626541</v>
      </c>
      <c r="F20" s="89">
        <v>2.4235181644359498</v>
      </c>
      <c r="G20" s="88">
        <v>2566</v>
      </c>
      <c r="H20" s="89">
        <v>-84.6457635232169</v>
      </c>
      <c r="I20" s="88">
        <v>6605</v>
      </c>
      <c r="J20" s="89">
        <v>-77.8087622631367</v>
      </c>
      <c r="K20" s="89">
        <v>2.5740452065471602</v>
      </c>
    </row>
    <row r="21" spans="1:11" s="57" customFormat="1" ht="23.1" customHeight="1" x14ac:dyDescent="0.15">
      <c r="A21" s="27" t="s">
        <v>170</v>
      </c>
      <c r="B21" s="86">
        <v>2102</v>
      </c>
      <c r="C21" s="87">
        <v>-38.321596244131499</v>
      </c>
      <c r="D21" s="86">
        <v>23254</v>
      </c>
      <c r="E21" s="87">
        <v>-5.3907807477928298</v>
      </c>
      <c r="F21" s="87">
        <v>11.0627973358706</v>
      </c>
      <c r="G21" s="86">
        <v>4814</v>
      </c>
      <c r="H21" s="87">
        <v>-69.198285238978798</v>
      </c>
      <c r="I21" s="86">
        <v>55278</v>
      </c>
      <c r="J21" s="87">
        <v>-36.249567523930303</v>
      </c>
      <c r="K21" s="87">
        <v>11.482758620689699</v>
      </c>
    </row>
    <row r="22" spans="1:11" s="55" customFormat="1" ht="12.95" customHeight="1" x14ac:dyDescent="0.15">
      <c r="A22" s="35" t="s">
        <v>45</v>
      </c>
      <c r="B22" s="88">
        <v>2069</v>
      </c>
      <c r="C22" s="89">
        <v>-37.7369846524225</v>
      </c>
      <c r="D22" s="88">
        <v>23161</v>
      </c>
      <c r="E22" s="89">
        <v>-4.8712367026738397</v>
      </c>
      <c r="F22" s="89">
        <v>11.194296761720601</v>
      </c>
      <c r="G22" s="88">
        <v>4750</v>
      </c>
      <c r="H22" s="89">
        <v>-68.320661597972503</v>
      </c>
      <c r="I22" s="88">
        <v>55123</v>
      </c>
      <c r="J22" s="89">
        <v>-35.192870663202299</v>
      </c>
      <c r="K22" s="89">
        <v>11.6048421052632</v>
      </c>
    </row>
    <row r="23" spans="1:11" s="55" customFormat="1" ht="12.95" customHeight="1" x14ac:dyDescent="0.15">
      <c r="A23" s="35" t="s">
        <v>118</v>
      </c>
      <c r="B23" s="88">
        <v>33</v>
      </c>
      <c r="C23" s="89">
        <v>-61.176470588235297</v>
      </c>
      <c r="D23" s="88">
        <v>93</v>
      </c>
      <c r="E23" s="89">
        <v>-59.913793103448299</v>
      </c>
      <c r="F23" s="89">
        <v>2.8181818181818201</v>
      </c>
      <c r="G23" s="88">
        <v>64</v>
      </c>
      <c r="H23" s="89">
        <v>-89.921259842519703</v>
      </c>
      <c r="I23" s="88">
        <v>155</v>
      </c>
      <c r="J23" s="89">
        <v>-90.623109497882595</v>
      </c>
      <c r="K23" s="89">
        <v>2.421875</v>
      </c>
    </row>
    <row r="24" spans="1:11" s="57" customFormat="1" ht="23.1" customHeight="1" x14ac:dyDescent="0.15">
      <c r="A24" s="27" t="s">
        <v>171</v>
      </c>
      <c r="B24" s="86">
        <v>4243</v>
      </c>
      <c r="C24" s="87">
        <v>-27.852406053392301</v>
      </c>
      <c r="D24" s="86">
        <v>8932</v>
      </c>
      <c r="E24" s="87">
        <v>-24.795823861244401</v>
      </c>
      <c r="F24" s="87">
        <v>2.1051143059156301</v>
      </c>
      <c r="G24" s="86">
        <v>10146</v>
      </c>
      <c r="H24" s="87">
        <v>-61.750735127799103</v>
      </c>
      <c r="I24" s="86">
        <v>21398</v>
      </c>
      <c r="J24" s="87">
        <v>-56.829278134204898</v>
      </c>
      <c r="K24" s="87">
        <v>2.1090084762468</v>
      </c>
    </row>
    <row r="25" spans="1:11" s="55" customFormat="1" ht="12.95" customHeight="1" x14ac:dyDescent="0.15">
      <c r="A25" s="35" t="s">
        <v>45</v>
      </c>
      <c r="B25" s="88">
        <v>3508</v>
      </c>
      <c r="C25" s="89">
        <v>-36.078717201166199</v>
      </c>
      <c r="D25" s="88">
        <v>7074</v>
      </c>
      <c r="E25" s="89">
        <v>-32.743867655447801</v>
      </c>
      <c r="F25" s="89">
        <v>2.0165336374002298</v>
      </c>
      <c r="G25" s="88">
        <v>8421</v>
      </c>
      <c r="H25" s="89">
        <v>-65.719519641766695</v>
      </c>
      <c r="I25" s="88">
        <v>17292</v>
      </c>
      <c r="J25" s="89">
        <v>-61.463719022998802</v>
      </c>
      <c r="K25" s="89">
        <v>2.0534378339864601</v>
      </c>
    </row>
    <row r="26" spans="1:11" s="55" customFormat="1" ht="12.95" customHeight="1" x14ac:dyDescent="0.15">
      <c r="A26" s="35" t="s">
        <v>118</v>
      </c>
      <c r="B26" s="88">
        <v>735</v>
      </c>
      <c r="C26" s="89">
        <v>87.022900763358805</v>
      </c>
      <c r="D26" s="88">
        <v>1858</v>
      </c>
      <c r="E26" s="89">
        <v>36.7181751287712</v>
      </c>
      <c r="F26" s="89">
        <v>2.5278911564625899</v>
      </c>
      <c r="G26" s="88">
        <v>1725</v>
      </c>
      <c r="H26" s="89">
        <v>-12.034676185619601</v>
      </c>
      <c r="I26" s="88">
        <v>4106</v>
      </c>
      <c r="J26" s="89">
        <v>-12.5266297400937</v>
      </c>
      <c r="K26" s="89">
        <v>2.3802898550724598</v>
      </c>
    </row>
    <row r="27" spans="1:11" s="57" customFormat="1" ht="23.1" customHeight="1" x14ac:dyDescent="0.15">
      <c r="A27" s="27" t="s">
        <v>169</v>
      </c>
      <c r="B27" s="86">
        <v>14727</v>
      </c>
      <c r="C27" s="87">
        <v>-60.174693745098601</v>
      </c>
      <c r="D27" s="86">
        <v>87077</v>
      </c>
      <c r="E27" s="87">
        <v>-39.763695100270503</v>
      </c>
      <c r="F27" s="87">
        <v>5.91274529775243</v>
      </c>
      <c r="G27" s="86">
        <v>37162</v>
      </c>
      <c r="H27" s="87">
        <v>-81.462378035397194</v>
      </c>
      <c r="I27" s="86">
        <v>237843</v>
      </c>
      <c r="J27" s="87">
        <v>-64.651303117494606</v>
      </c>
      <c r="K27" s="87">
        <v>6.4001668370916498</v>
      </c>
    </row>
    <row r="28" spans="1:11" s="55" customFormat="1" ht="12.95" customHeight="1" x14ac:dyDescent="0.15">
      <c r="A28" s="35" t="s">
        <v>45</v>
      </c>
      <c r="B28" s="88">
        <v>13998</v>
      </c>
      <c r="C28" s="89">
        <v>-60.990970906253501</v>
      </c>
      <c r="D28" s="88">
        <v>82538</v>
      </c>
      <c r="E28" s="89">
        <v>-40.8783227202074</v>
      </c>
      <c r="F28" s="89">
        <v>5.8964137733962003</v>
      </c>
      <c r="G28" s="88">
        <v>34539</v>
      </c>
      <c r="H28" s="89">
        <v>-82.141619916755005</v>
      </c>
      <c r="I28" s="88">
        <v>217310</v>
      </c>
      <c r="J28" s="89">
        <v>-66.363909346161805</v>
      </c>
      <c r="K28" s="89">
        <v>6.2917281913199599</v>
      </c>
    </row>
    <row r="29" spans="1:11" s="55" customFormat="1" ht="12.95" customHeight="1" x14ac:dyDescent="0.15">
      <c r="A29" s="35" t="s">
        <v>118</v>
      </c>
      <c r="B29" s="88">
        <v>729</v>
      </c>
      <c r="C29" s="89">
        <v>-33.424657534246599</v>
      </c>
      <c r="D29" s="88">
        <v>4539</v>
      </c>
      <c r="E29" s="89">
        <v>-8.3400646203554096</v>
      </c>
      <c r="F29" s="89">
        <v>6.2263374485596703</v>
      </c>
      <c r="G29" s="88">
        <v>2623</v>
      </c>
      <c r="H29" s="89">
        <v>-62.862806173014299</v>
      </c>
      <c r="I29" s="88">
        <v>20533</v>
      </c>
      <c r="J29" s="89">
        <v>-23.344284327633801</v>
      </c>
      <c r="K29" s="89">
        <v>7.8280594738848599</v>
      </c>
    </row>
    <row r="30" spans="1:11" s="57" customFormat="1" ht="23.1" customHeight="1" x14ac:dyDescent="0.15">
      <c r="A30" s="27" t="s">
        <v>167</v>
      </c>
      <c r="B30" s="86">
        <v>3600</v>
      </c>
      <c r="C30" s="87">
        <v>-53.975965226284799</v>
      </c>
      <c r="D30" s="86">
        <v>24120</v>
      </c>
      <c r="E30" s="87">
        <v>-22.652642380708102</v>
      </c>
      <c r="F30" s="87">
        <v>6.7</v>
      </c>
      <c r="G30" s="86">
        <v>8540</v>
      </c>
      <c r="H30" s="87">
        <v>-74.922182416162599</v>
      </c>
      <c r="I30" s="86">
        <v>60731</v>
      </c>
      <c r="J30" s="87">
        <v>-46.397585150795699</v>
      </c>
      <c r="K30" s="87">
        <v>7.1113583138173304</v>
      </c>
    </row>
    <row r="31" spans="1:11" s="55" customFormat="1" ht="12.95" customHeight="1" x14ac:dyDescent="0.15">
      <c r="A31" s="35" t="s">
        <v>45</v>
      </c>
      <c r="B31" s="88">
        <v>3467</v>
      </c>
      <c r="C31" s="89">
        <v>-54.4893672880021</v>
      </c>
      <c r="D31" s="88">
        <v>23523</v>
      </c>
      <c r="E31" s="89">
        <v>-22.583511601119</v>
      </c>
      <c r="F31" s="89">
        <v>6.7848283818863599</v>
      </c>
      <c r="G31" s="88">
        <v>8222</v>
      </c>
      <c r="H31" s="89">
        <v>-75.050069794258704</v>
      </c>
      <c r="I31" s="88">
        <v>59127</v>
      </c>
      <c r="J31" s="89">
        <v>-46.627129200855698</v>
      </c>
      <c r="K31" s="89">
        <v>7.1913159815130099</v>
      </c>
    </row>
    <row r="32" spans="1:11" s="55" customFormat="1" ht="12.95" customHeight="1" x14ac:dyDescent="0.15">
      <c r="A32" s="35" t="s">
        <v>118</v>
      </c>
      <c r="B32" s="88">
        <v>133</v>
      </c>
      <c r="C32" s="89">
        <v>-34.803921568627402</v>
      </c>
      <c r="D32" s="88">
        <v>597</v>
      </c>
      <c r="E32" s="89">
        <v>-25.281602002503099</v>
      </c>
      <c r="F32" s="89">
        <v>4.4887218045112798</v>
      </c>
      <c r="G32" s="88">
        <v>318</v>
      </c>
      <c r="H32" s="89">
        <v>-71.090909090909093</v>
      </c>
      <c r="I32" s="88">
        <v>1604</v>
      </c>
      <c r="J32" s="89">
        <v>-36.298649722001599</v>
      </c>
      <c r="K32" s="89">
        <v>5.0440251572327099</v>
      </c>
    </row>
    <row r="33" spans="1:11" s="4" customFormat="1" ht="23.1" customHeight="1" x14ac:dyDescent="0.15">
      <c r="A33" s="27" t="s">
        <v>47</v>
      </c>
      <c r="B33" s="86">
        <v>50205</v>
      </c>
      <c r="C33" s="87">
        <v>-54.611205033857402</v>
      </c>
      <c r="D33" s="86">
        <v>227913</v>
      </c>
      <c r="E33" s="87">
        <v>-36.294443202146702</v>
      </c>
      <c r="F33" s="87">
        <v>4.5396474454735598</v>
      </c>
      <c r="G33" s="86">
        <v>120708</v>
      </c>
      <c r="H33" s="87">
        <v>-78.305691547868093</v>
      </c>
      <c r="I33" s="86">
        <v>586583</v>
      </c>
      <c r="J33" s="87">
        <v>-62.011751700162598</v>
      </c>
      <c r="K33" s="87">
        <v>4.8595204957417897</v>
      </c>
    </row>
    <row r="34" spans="1:11" s="4" customFormat="1" ht="12.95" customHeight="1" x14ac:dyDescent="0.15">
      <c r="A34" s="33" t="s">
        <v>45</v>
      </c>
      <c r="B34" s="86">
        <v>47248</v>
      </c>
      <c r="C34" s="87">
        <v>-55.288907394439498</v>
      </c>
      <c r="D34" s="86">
        <v>216669</v>
      </c>
      <c r="E34" s="87">
        <v>-36.826406666394497</v>
      </c>
      <c r="F34" s="87">
        <v>4.5857814087368798</v>
      </c>
      <c r="G34" s="86">
        <v>112810</v>
      </c>
      <c r="H34" s="87">
        <v>-78.548215647385206</v>
      </c>
      <c r="I34" s="86">
        <v>550185</v>
      </c>
      <c r="J34" s="87">
        <v>-62.586574456582703</v>
      </c>
      <c r="K34" s="87">
        <v>4.8770942292350004</v>
      </c>
    </row>
    <row r="35" spans="1:11" s="4" customFormat="1" ht="12.95" customHeight="1" x14ac:dyDescent="0.15">
      <c r="A35" s="33" t="s">
        <v>118</v>
      </c>
      <c r="B35" s="86">
        <v>2957</v>
      </c>
      <c r="C35" s="87">
        <v>-40.105327121733801</v>
      </c>
      <c r="D35" s="86">
        <v>11244</v>
      </c>
      <c r="E35" s="87">
        <v>-23.955092655214401</v>
      </c>
      <c r="F35" s="87">
        <v>3.8025025363544098</v>
      </c>
      <c r="G35" s="86">
        <v>7898</v>
      </c>
      <c r="H35" s="87">
        <v>-74.127821272971502</v>
      </c>
      <c r="I35" s="86">
        <v>36398</v>
      </c>
      <c r="J35" s="87">
        <v>-50.5206492482532</v>
      </c>
      <c r="K35" s="87">
        <v>4.60850848316029</v>
      </c>
    </row>
    <row r="36" spans="1:11" s="2" customFormat="1" ht="30" customHeight="1" x14ac:dyDescent="0.15">
      <c r="A36" s="28" t="s">
        <v>48</v>
      </c>
      <c r="B36" s="88">
        <v>50155</v>
      </c>
      <c r="C36" s="89">
        <v>-54.315252539053603</v>
      </c>
      <c r="D36" s="88">
        <v>227714</v>
      </c>
      <c r="E36" s="89">
        <v>-35.9387615588683</v>
      </c>
      <c r="F36" s="89">
        <v>4.5402053633735404</v>
      </c>
      <c r="G36" s="88">
        <v>120625</v>
      </c>
      <c r="H36" s="89">
        <v>-78.190276615094803</v>
      </c>
      <c r="I36" s="88">
        <v>586256</v>
      </c>
      <c r="J36" s="89">
        <v>-61.795006976209201</v>
      </c>
      <c r="K36" s="89">
        <v>4.8601533678756503</v>
      </c>
    </row>
    <row r="37" spans="1:11" s="2" customFormat="1" ht="12.95" customHeight="1" x14ac:dyDescent="0.15">
      <c r="A37" s="35" t="s">
        <v>45</v>
      </c>
      <c r="B37" s="88">
        <v>47198</v>
      </c>
      <c r="C37" s="89">
        <v>-54.999380261815503</v>
      </c>
      <c r="D37" s="88">
        <v>216470</v>
      </c>
      <c r="E37" s="89">
        <v>-36.531718015175898</v>
      </c>
      <c r="F37" s="89">
        <v>4.5864231535234499</v>
      </c>
      <c r="G37" s="88">
        <v>112728</v>
      </c>
      <c r="H37" s="89">
        <v>-78.431248744367593</v>
      </c>
      <c r="I37" s="88">
        <v>549859</v>
      </c>
      <c r="J37" s="89">
        <v>-62.376589226955403</v>
      </c>
      <c r="K37" s="89">
        <v>4.8777499822581802</v>
      </c>
    </row>
    <row r="38" spans="1:11" s="2" customFormat="1" ht="12.95" customHeight="1" x14ac:dyDescent="0.15">
      <c r="A38" s="35" t="s">
        <v>118</v>
      </c>
      <c r="B38" s="88">
        <v>2957</v>
      </c>
      <c r="C38" s="89">
        <v>-39.677682578539397</v>
      </c>
      <c r="D38" s="88">
        <v>11244</v>
      </c>
      <c r="E38" s="89">
        <v>-21.889544980896101</v>
      </c>
      <c r="F38" s="89">
        <v>3.8025025363544098</v>
      </c>
      <c r="G38" s="88">
        <v>7897</v>
      </c>
      <c r="H38" s="89">
        <v>-74.0520470526385</v>
      </c>
      <c r="I38" s="88">
        <v>36397</v>
      </c>
      <c r="J38" s="89">
        <v>-50.1547521227061</v>
      </c>
      <c r="K38" s="89">
        <v>4.6089654299100902</v>
      </c>
    </row>
    <row r="60" spans="5:14" x14ac:dyDescent="0.15">
      <c r="E60" s="21"/>
      <c r="F60" s="30"/>
      <c r="G60" s="21"/>
      <c r="H60" s="30"/>
      <c r="I60" s="30"/>
      <c r="J60" s="21"/>
      <c r="K60" s="30"/>
      <c r="L60" s="21"/>
      <c r="M60" s="30"/>
      <c r="N60" s="30"/>
    </row>
    <row r="61" spans="5:14" x14ac:dyDescent="0.15">
      <c r="E61" s="22"/>
      <c r="F61" s="29"/>
      <c r="G61" s="22"/>
      <c r="H61" s="29"/>
      <c r="I61" s="29"/>
      <c r="J61" s="22"/>
      <c r="K61" s="29"/>
      <c r="L61" s="22"/>
      <c r="M61" s="29"/>
      <c r="N61" s="29"/>
    </row>
    <row r="62" spans="5:14" x14ac:dyDescent="0.15">
      <c r="E62" s="22"/>
      <c r="F62" s="29"/>
      <c r="G62" s="22"/>
      <c r="H62" s="29"/>
      <c r="I62" s="29"/>
      <c r="J62" s="22"/>
      <c r="K62" s="29"/>
      <c r="L62" s="22"/>
      <c r="M62" s="29"/>
      <c r="N62" s="29"/>
    </row>
  </sheetData>
  <mergeCells count="10">
    <mergeCell ref="I3:J3"/>
    <mergeCell ref="K3:K4"/>
    <mergeCell ref="F3:F4"/>
    <mergeCell ref="A1:K1"/>
    <mergeCell ref="A2:A5"/>
    <mergeCell ref="B2:F2"/>
    <mergeCell ref="G2:K2"/>
    <mergeCell ref="B3:C3"/>
    <mergeCell ref="D3:E3"/>
    <mergeCell ref="G3:H3"/>
  </mergeCells>
  <phoneticPr fontId="19" type="noConversion"/>
  <conditionalFormatting sqref="B3:C3">
    <cfRule type="cellIs" dxfId="8" priority="5" stopIfTrue="1" operator="equal">
      <formula>"FEHLER"</formula>
    </cfRule>
  </conditionalFormatting>
  <conditionalFormatting sqref="A23">
    <cfRule type="cellIs" dxfId="7" priority="3" stopIfTrue="1" operator="equal">
      <formula>"FEHLER"</formula>
    </cfRule>
  </conditionalFormatting>
  <conditionalFormatting sqref="A35 A37:A38 A32">
    <cfRule type="cellIs" dxfId="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5" orientation="portrait" useFirstPageNumber="1"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226" t="s">
        <v>339</v>
      </c>
      <c r="B1" s="227"/>
    </row>
    <row r="5" spans="1:2" ht="14.25" x14ac:dyDescent="0.2">
      <c r="A5" s="228" t="s">
        <v>333</v>
      </c>
      <c r="B5" s="229" t="s">
        <v>340</v>
      </c>
    </row>
    <row r="6" spans="1:2" ht="14.25" x14ac:dyDescent="0.2">
      <c r="A6" s="228">
        <v>0</v>
      </c>
      <c r="B6" s="229" t="s">
        <v>341</v>
      </c>
    </row>
    <row r="7" spans="1:2" ht="14.25" x14ac:dyDescent="0.2">
      <c r="A7" s="70"/>
      <c r="B7" s="229" t="s">
        <v>342</v>
      </c>
    </row>
    <row r="8" spans="1:2" ht="14.25" x14ac:dyDescent="0.2">
      <c r="A8" s="228" t="s">
        <v>343</v>
      </c>
      <c r="B8" s="229" t="s">
        <v>344</v>
      </c>
    </row>
    <row r="9" spans="1:2" ht="14.25" x14ac:dyDescent="0.2">
      <c r="A9" s="228" t="s">
        <v>345</v>
      </c>
      <c r="B9" s="229" t="s">
        <v>346</v>
      </c>
    </row>
    <row r="10" spans="1:2" ht="14.25" x14ac:dyDescent="0.2">
      <c r="A10" s="228" t="s">
        <v>288</v>
      </c>
      <c r="B10" s="229" t="s">
        <v>347</v>
      </c>
    </row>
    <row r="11" spans="1:2" ht="14.25" x14ac:dyDescent="0.2">
      <c r="A11" s="228" t="s">
        <v>348</v>
      </c>
      <c r="B11" s="229" t="s">
        <v>349</v>
      </c>
    </row>
    <row r="12" spans="1:2" ht="14.25" x14ac:dyDescent="0.2">
      <c r="A12" s="228" t="s">
        <v>350</v>
      </c>
      <c r="B12" s="229" t="s">
        <v>351</v>
      </c>
    </row>
    <row r="13" spans="1:2" ht="14.25" x14ac:dyDescent="0.2">
      <c r="A13" s="228" t="s">
        <v>352</v>
      </c>
      <c r="B13" s="229" t="s">
        <v>353</v>
      </c>
    </row>
    <row r="14" spans="1:2" ht="14.25" x14ac:dyDescent="0.2">
      <c r="A14" s="228" t="s">
        <v>354</v>
      </c>
      <c r="B14" s="229" t="s">
        <v>355</v>
      </c>
    </row>
    <row r="15" spans="1:2" ht="14.25" x14ac:dyDescent="0.2">
      <c r="A15" s="229"/>
    </row>
    <row r="16" spans="1:2" ht="42.75" x14ac:dyDescent="0.2">
      <c r="A16" s="230" t="s">
        <v>356</v>
      </c>
      <c r="B16" s="231" t="s">
        <v>357</v>
      </c>
    </row>
    <row r="17" spans="1:2" ht="14.25" x14ac:dyDescent="0.2">
      <c r="A17" s="229" t="s">
        <v>358</v>
      </c>
      <c r="B17" s="229"/>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K41"/>
  <sheetViews>
    <sheetView zoomScale="130" zoomScaleNormal="130" workbookViewId="0">
      <selection sqref="A1:K1"/>
    </sheetView>
  </sheetViews>
  <sheetFormatPr baseColWidth="10" defaultColWidth="11.42578125" defaultRowHeight="8.25" x14ac:dyDescent="0.15"/>
  <cols>
    <col min="1" max="1" width="19.85546875" style="12" customWidth="1"/>
    <col min="2" max="11" width="7.140625" style="12" customWidth="1"/>
    <col min="12" max="16384" width="11.42578125" style="12"/>
  </cols>
  <sheetData>
    <row r="1" spans="1:11" ht="39.950000000000003" customHeight="1" x14ac:dyDescent="0.15">
      <c r="A1" s="204" t="s">
        <v>253</v>
      </c>
      <c r="B1" s="205"/>
      <c r="C1" s="205"/>
      <c r="D1" s="205"/>
      <c r="E1" s="205"/>
      <c r="F1" s="205"/>
      <c r="G1" s="205"/>
      <c r="H1" s="205"/>
      <c r="I1" s="205"/>
      <c r="J1" s="205"/>
      <c r="K1" s="206"/>
    </row>
    <row r="2" spans="1:11" ht="9.9499999999999993" customHeight="1" x14ac:dyDescent="0.15">
      <c r="A2" s="198" t="s">
        <v>138</v>
      </c>
      <c r="B2" s="193" t="s">
        <v>277</v>
      </c>
      <c r="C2" s="189"/>
      <c r="D2" s="189"/>
      <c r="E2" s="189"/>
      <c r="F2" s="189"/>
      <c r="G2" s="194" t="s">
        <v>278</v>
      </c>
      <c r="H2" s="195"/>
      <c r="I2" s="195"/>
      <c r="J2" s="195"/>
      <c r="K2" s="195"/>
    </row>
    <row r="3" spans="1:11" ht="9.9499999999999993" customHeight="1" x14ac:dyDescent="0.15">
      <c r="A3" s="199"/>
      <c r="B3" s="188" t="s">
        <v>99</v>
      </c>
      <c r="C3" s="190"/>
      <c r="D3" s="202" t="s">
        <v>97</v>
      </c>
      <c r="E3" s="207"/>
      <c r="F3" s="196" t="s">
        <v>43</v>
      </c>
      <c r="G3" s="202" t="s">
        <v>99</v>
      </c>
      <c r="H3" s="207"/>
      <c r="I3" s="202" t="s">
        <v>97</v>
      </c>
      <c r="J3" s="207"/>
      <c r="K3" s="202" t="s">
        <v>43</v>
      </c>
    </row>
    <row r="4" spans="1:11" ht="45" customHeight="1" x14ac:dyDescent="0.15">
      <c r="A4" s="199"/>
      <c r="B4" s="24" t="s">
        <v>100</v>
      </c>
      <c r="C4" s="15" t="s">
        <v>116</v>
      </c>
      <c r="D4" s="15" t="s">
        <v>100</v>
      </c>
      <c r="E4" s="15" t="s">
        <v>116</v>
      </c>
      <c r="F4" s="197"/>
      <c r="G4" s="15" t="s">
        <v>100</v>
      </c>
      <c r="H4" s="15" t="s">
        <v>119</v>
      </c>
      <c r="I4" s="15" t="s">
        <v>100</v>
      </c>
      <c r="J4" s="15" t="s">
        <v>119</v>
      </c>
      <c r="K4" s="202"/>
    </row>
    <row r="5" spans="1:11" ht="9.9499999999999993" customHeight="1" x14ac:dyDescent="0.15">
      <c r="A5" s="200"/>
      <c r="B5" s="25" t="s">
        <v>101</v>
      </c>
      <c r="C5" s="17" t="s">
        <v>102</v>
      </c>
      <c r="D5" s="17" t="s">
        <v>101</v>
      </c>
      <c r="E5" s="17" t="s">
        <v>102</v>
      </c>
      <c r="F5" s="17" t="s">
        <v>103</v>
      </c>
      <c r="G5" s="17" t="s">
        <v>101</v>
      </c>
      <c r="H5" s="17" t="s">
        <v>102</v>
      </c>
      <c r="I5" s="17" t="s">
        <v>101</v>
      </c>
      <c r="J5" s="17" t="s">
        <v>102</v>
      </c>
      <c r="K5" s="18" t="s">
        <v>103</v>
      </c>
    </row>
    <row r="6" spans="1:11" ht="24" customHeight="1" x14ac:dyDescent="0.15">
      <c r="A6" s="33" t="s">
        <v>82</v>
      </c>
      <c r="B6" s="86">
        <v>8478</v>
      </c>
      <c r="C6" s="87">
        <v>-49.065785521177503</v>
      </c>
      <c r="D6" s="86">
        <v>15485</v>
      </c>
      <c r="E6" s="87">
        <v>-45.298148933163802</v>
      </c>
      <c r="F6" s="87">
        <v>1.8264920971927301</v>
      </c>
      <c r="G6" s="86">
        <v>19850</v>
      </c>
      <c r="H6" s="87">
        <v>-75.576144599067305</v>
      </c>
      <c r="I6" s="86">
        <v>37050</v>
      </c>
      <c r="J6" s="87">
        <v>-71.631803007564898</v>
      </c>
      <c r="K6" s="87">
        <v>1.86649874055416</v>
      </c>
    </row>
    <row r="7" spans="1:11" ht="9" customHeight="1" x14ac:dyDescent="0.15">
      <c r="A7" s="41" t="s">
        <v>45</v>
      </c>
      <c r="B7" s="88">
        <v>8038</v>
      </c>
      <c r="C7" s="89">
        <v>-48.990988704150297</v>
      </c>
      <c r="D7" s="88">
        <v>14563</v>
      </c>
      <c r="E7" s="89">
        <v>-45.362797328731098</v>
      </c>
      <c r="F7" s="89">
        <v>1.81176909679025</v>
      </c>
      <c r="G7" s="88">
        <v>18746</v>
      </c>
      <c r="H7" s="89">
        <v>-75.329665991103596</v>
      </c>
      <c r="I7" s="88">
        <v>34523</v>
      </c>
      <c r="J7" s="89">
        <v>-71.5574486315477</v>
      </c>
      <c r="K7" s="89">
        <v>1.84161954550304</v>
      </c>
    </row>
    <row r="8" spans="1:11" ht="9" customHeight="1" x14ac:dyDescent="0.15">
      <c r="A8" s="41" t="s">
        <v>118</v>
      </c>
      <c r="B8" s="88">
        <v>440</v>
      </c>
      <c r="C8" s="89">
        <v>-50.3945885005637</v>
      </c>
      <c r="D8" s="88">
        <v>922</v>
      </c>
      <c r="E8" s="89">
        <v>-44.256348246674698</v>
      </c>
      <c r="F8" s="89">
        <v>2.0954545454545501</v>
      </c>
      <c r="G8" s="88">
        <v>1104</v>
      </c>
      <c r="H8" s="89">
        <v>-79.118592774730502</v>
      </c>
      <c r="I8" s="88">
        <v>2527</v>
      </c>
      <c r="J8" s="89">
        <v>-72.610015174506799</v>
      </c>
      <c r="K8" s="89">
        <v>2.2889492753623202</v>
      </c>
    </row>
    <row r="9" spans="1:11" ht="24" customHeight="1" x14ac:dyDescent="0.15">
      <c r="A9" s="33" t="s">
        <v>83</v>
      </c>
      <c r="B9" s="86">
        <v>3320</v>
      </c>
      <c r="C9" s="87">
        <v>-8.0587094987538102</v>
      </c>
      <c r="D9" s="86">
        <v>5829</v>
      </c>
      <c r="E9" s="87">
        <v>-10.912425492893201</v>
      </c>
      <c r="F9" s="87">
        <v>1.7557228915662699</v>
      </c>
      <c r="G9" s="86">
        <v>8040</v>
      </c>
      <c r="H9" s="87">
        <v>-50.385683431039801</v>
      </c>
      <c r="I9" s="86">
        <v>14607</v>
      </c>
      <c r="J9" s="87">
        <v>-46.315557352346701</v>
      </c>
      <c r="K9" s="87">
        <v>1.81679104477612</v>
      </c>
    </row>
    <row r="10" spans="1:11" ht="9" customHeight="1" x14ac:dyDescent="0.15">
      <c r="A10" s="41" t="s">
        <v>45</v>
      </c>
      <c r="B10" s="88">
        <v>2666</v>
      </c>
      <c r="C10" s="89">
        <v>-20.179640718562901</v>
      </c>
      <c r="D10" s="88">
        <v>4903</v>
      </c>
      <c r="E10" s="89">
        <v>-17.527333894028601</v>
      </c>
      <c r="F10" s="89">
        <v>1.8390847711928</v>
      </c>
      <c r="G10" s="88">
        <v>6494</v>
      </c>
      <c r="H10" s="89">
        <v>-55.584433349292098</v>
      </c>
      <c r="I10" s="88">
        <v>12175</v>
      </c>
      <c r="J10" s="89">
        <v>-49.800024739207501</v>
      </c>
      <c r="K10" s="89">
        <v>1.8748075146288901</v>
      </c>
    </row>
    <row r="11" spans="1:11" ht="9" customHeight="1" x14ac:dyDescent="0.15">
      <c r="A11" s="41" t="s">
        <v>118</v>
      </c>
      <c r="B11" s="88">
        <v>654</v>
      </c>
      <c r="C11" s="89">
        <v>141.32841328413301</v>
      </c>
      <c r="D11" s="88">
        <v>926</v>
      </c>
      <c r="E11" s="89">
        <v>54.8494983277592</v>
      </c>
      <c r="F11" s="89">
        <v>1.4159021406727801</v>
      </c>
      <c r="G11" s="88">
        <v>1546</v>
      </c>
      <c r="H11" s="89">
        <v>-2.3989898989899001</v>
      </c>
      <c r="I11" s="88">
        <v>2432</v>
      </c>
      <c r="J11" s="89">
        <v>-17.726657645466801</v>
      </c>
      <c r="K11" s="89">
        <v>1.5730918499353199</v>
      </c>
    </row>
    <row r="12" spans="1:11" ht="24" customHeight="1" x14ac:dyDescent="0.15">
      <c r="A12" s="33" t="s">
        <v>84</v>
      </c>
      <c r="B12" s="86">
        <v>3246</v>
      </c>
      <c r="C12" s="87">
        <v>-48.270916334661401</v>
      </c>
      <c r="D12" s="86">
        <v>7063</v>
      </c>
      <c r="E12" s="87">
        <v>-35.219664312574501</v>
      </c>
      <c r="F12" s="87">
        <v>2.17590881084412</v>
      </c>
      <c r="G12" s="86">
        <v>8168</v>
      </c>
      <c r="H12" s="87">
        <v>-75.222205369331107</v>
      </c>
      <c r="I12" s="86">
        <v>17966</v>
      </c>
      <c r="J12" s="87">
        <v>-66.901862530167094</v>
      </c>
      <c r="K12" s="87">
        <v>2.1995592556317298</v>
      </c>
    </row>
    <row r="13" spans="1:11" ht="9" customHeight="1" x14ac:dyDescent="0.15">
      <c r="A13" s="41" t="s">
        <v>45</v>
      </c>
      <c r="B13" s="88">
        <v>3020</v>
      </c>
      <c r="C13" s="89">
        <v>-45.130813953488399</v>
      </c>
      <c r="D13" s="88">
        <v>6496</v>
      </c>
      <c r="E13" s="89">
        <v>-30.015082956259398</v>
      </c>
      <c r="F13" s="89">
        <v>2.1509933774834402</v>
      </c>
      <c r="G13" s="88">
        <v>7631</v>
      </c>
      <c r="H13" s="89">
        <v>-73.208580556823406</v>
      </c>
      <c r="I13" s="88">
        <v>16388</v>
      </c>
      <c r="J13" s="89">
        <v>-64.355315816948007</v>
      </c>
      <c r="K13" s="89">
        <v>2.1475560214912899</v>
      </c>
    </row>
    <row r="14" spans="1:11" ht="9" customHeight="1" x14ac:dyDescent="0.15">
      <c r="A14" s="41" t="s">
        <v>118</v>
      </c>
      <c r="B14" s="88">
        <v>226</v>
      </c>
      <c r="C14" s="89">
        <v>-70.687418936446207</v>
      </c>
      <c r="D14" s="88">
        <v>567</v>
      </c>
      <c r="E14" s="89">
        <v>-65.021591610117198</v>
      </c>
      <c r="F14" s="89">
        <v>2.5088495575221201</v>
      </c>
      <c r="G14" s="88">
        <v>537</v>
      </c>
      <c r="H14" s="89">
        <v>-88.018741633199497</v>
      </c>
      <c r="I14" s="88">
        <v>1578</v>
      </c>
      <c r="J14" s="89">
        <v>-80.999397953040301</v>
      </c>
      <c r="K14" s="89">
        <v>2.9385474860335199</v>
      </c>
    </row>
    <row r="15" spans="1:11" ht="24" customHeight="1" x14ac:dyDescent="0.15">
      <c r="A15" s="33" t="s">
        <v>85</v>
      </c>
      <c r="B15" s="86">
        <v>1104</v>
      </c>
      <c r="C15" s="87">
        <v>-69.959183673469397</v>
      </c>
      <c r="D15" s="86">
        <v>2263</v>
      </c>
      <c r="E15" s="87">
        <v>-73.0370546884308</v>
      </c>
      <c r="F15" s="87">
        <v>2.04981884057971</v>
      </c>
      <c r="G15" s="86">
        <v>3244</v>
      </c>
      <c r="H15" s="87">
        <v>-84.625592417061597</v>
      </c>
      <c r="I15" s="86">
        <v>9057</v>
      </c>
      <c r="J15" s="87">
        <v>-81.328083123737301</v>
      </c>
      <c r="K15" s="87">
        <v>2.79192355117139</v>
      </c>
    </row>
    <row r="16" spans="1:11" ht="9" customHeight="1" x14ac:dyDescent="0.15">
      <c r="A16" s="41" t="s">
        <v>45</v>
      </c>
      <c r="B16" s="88">
        <v>1078</v>
      </c>
      <c r="C16" s="89">
        <v>-70.063871146903594</v>
      </c>
      <c r="D16" s="88">
        <v>2227</v>
      </c>
      <c r="E16" s="89">
        <v>-72.082236429735502</v>
      </c>
      <c r="F16" s="89">
        <v>2.06586270871985</v>
      </c>
      <c r="G16" s="88">
        <v>3166</v>
      </c>
      <c r="H16" s="89">
        <v>-84.564380088732904</v>
      </c>
      <c r="I16" s="88">
        <v>8785</v>
      </c>
      <c r="J16" s="89">
        <v>-81.206144104056094</v>
      </c>
      <c r="K16" s="89">
        <v>2.7747946936197101</v>
      </c>
    </row>
    <row r="17" spans="1:11" ht="9" customHeight="1" x14ac:dyDescent="0.15">
      <c r="A17" s="41" t="s">
        <v>118</v>
      </c>
      <c r="B17" s="88">
        <v>26</v>
      </c>
      <c r="C17" s="89">
        <v>-64.864864864864899</v>
      </c>
      <c r="D17" s="88">
        <v>36</v>
      </c>
      <c r="E17" s="89">
        <v>-91.346153846153797</v>
      </c>
      <c r="F17" s="89">
        <v>1.3846153846153799</v>
      </c>
      <c r="G17" s="88">
        <v>78</v>
      </c>
      <c r="H17" s="89">
        <v>-86.757215619694406</v>
      </c>
      <c r="I17" s="88">
        <v>272</v>
      </c>
      <c r="J17" s="89">
        <v>-84.562996594778696</v>
      </c>
      <c r="K17" s="89">
        <v>3.4871794871794899</v>
      </c>
    </row>
    <row r="18" spans="1:11" ht="24" customHeight="1" x14ac:dyDescent="0.15">
      <c r="A18" s="33" t="s">
        <v>86</v>
      </c>
      <c r="B18" s="86">
        <v>2417</v>
      </c>
      <c r="C18" s="87">
        <v>-76.886296260877899</v>
      </c>
      <c r="D18" s="86">
        <v>4370</v>
      </c>
      <c r="E18" s="87">
        <v>-78.465480707633205</v>
      </c>
      <c r="F18" s="87">
        <v>1.8080264791063301</v>
      </c>
      <c r="G18" s="86">
        <v>5483</v>
      </c>
      <c r="H18" s="87">
        <v>-90.455384186888594</v>
      </c>
      <c r="I18" s="86">
        <v>10423</v>
      </c>
      <c r="J18" s="87">
        <v>-90.166424514595207</v>
      </c>
      <c r="K18" s="87">
        <v>1.90096662411089</v>
      </c>
    </row>
    <row r="19" spans="1:11" ht="9" customHeight="1" x14ac:dyDescent="0.15">
      <c r="A19" s="41" t="s">
        <v>45</v>
      </c>
      <c r="B19" s="88">
        <v>2267</v>
      </c>
      <c r="C19" s="89">
        <v>-76.860263345922206</v>
      </c>
      <c r="D19" s="88">
        <v>3847</v>
      </c>
      <c r="E19" s="89">
        <v>-79.444296019235907</v>
      </c>
      <c r="F19" s="89">
        <v>1.69695632995148</v>
      </c>
      <c r="G19" s="88">
        <v>5055</v>
      </c>
      <c r="H19" s="89">
        <v>-90.458483550085901</v>
      </c>
      <c r="I19" s="88">
        <v>9179</v>
      </c>
      <c r="J19" s="89">
        <v>-90.635775642202802</v>
      </c>
      <c r="K19" s="89">
        <v>1.8158259149357101</v>
      </c>
    </row>
    <row r="20" spans="1:11" ht="9" customHeight="1" x14ac:dyDescent="0.15">
      <c r="A20" s="41" t="s">
        <v>118</v>
      </c>
      <c r="B20" s="88">
        <v>150</v>
      </c>
      <c r="C20" s="89">
        <v>-77.272727272727295</v>
      </c>
      <c r="D20" s="88">
        <v>523</v>
      </c>
      <c r="E20" s="89">
        <v>-66.856780735107705</v>
      </c>
      <c r="F20" s="89">
        <v>3.4866666666666699</v>
      </c>
      <c r="G20" s="88">
        <v>428</v>
      </c>
      <c r="H20" s="89">
        <v>-90.418625475710797</v>
      </c>
      <c r="I20" s="88">
        <v>1244</v>
      </c>
      <c r="J20" s="89">
        <v>-84.395383843452095</v>
      </c>
      <c r="K20" s="89">
        <v>2.9065420560747701</v>
      </c>
    </row>
    <row r="21" spans="1:11" ht="24" customHeight="1" x14ac:dyDescent="0.15">
      <c r="A21" s="33" t="s">
        <v>87</v>
      </c>
      <c r="B21" s="86">
        <v>3336</v>
      </c>
      <c r="C21" s="87">
        <v>-46.001942376173503</v>
      </c>
      <c r="D21" s="86">
        <v>5505</v>
      </c>
      <c r="E21" s="87">
        <v>-46.098110251640101</v>
      </c>
      <c r="F21" s="87">
        <v>1.65017985611511</v>
      </c>
      <c r="G21" s="86">
        <v>8183</v>
      </c>
      <c r="H21" s="87">
        <v>-71.306848066201496</v>
      </c>
      <c r="I21" s="86">
        <v>13463</v>
      </c>
      <c r="J21" s="87">
        <v>-71.372373904907704</v>
      </c>
      <c r="K21" s="87">
        <v>1.64524013198094</v>
      </c>
    </row>
    <row r="22" spans="1:11" ht="9" customHeight="1" x14ac:dyDescent="0.15">
      <c r="A22" s="41" t="s">
        <v>45</v>
      </c>
      <c r="B22" s="88">
        <v>3106</v>
      </c>
      <c r="C22" s="89">
        <v>-46.420562359841298</v>
      </c>
      <c r="D22" s="88">
        <v>4982</v>
      </c>
      <c r="E22" s="89">
        <v>-47.832460732984302</v>
      </c>
      <c r="F22" s="89">
        <v>1.6039922730199601</v>
      </c>
      <c r="G22" s="88">
        <v>7687</v>
      </c>
      <c r="H22" s="89">
        <v>-70.489097051597099</v>
      </c>
      <c r="I22" s="88">
        <v>12208</v>
      </c>
      <c r="J22" s="89">
        <v>-71.460632130166502</v>
      </c>
      <c r="K22" s="89">
        <v>1.5881358137114601</v>
      </c>
    </row>
    <row r="23" spans="1:11" ht="9" customHeight="1" x14ac:dyDescent="0.15">
      <c r="A23" s="41" t="s">
        <v>118</v>
      </c>
      <c r="B23" s="88">
        <v>230</v>
      </c>
      <c r="C23" s="89">
        <v>-39.6325459317585</v>
      </c>
      <c r="D23" s="88">
        <v>523</v>
      </c>
      <c r="E23" s="89">
        <v>-21.116138763197601</v>
      </c>
      <c r="F23" s="89">
        <v>2.27391304347826</v>
      </c>
      <c r="G23" s="88">
        <v>496</v>
      </c>
      <c r="H23" s="89">
        <v>-79.927154997976501</v>
      </c>
      <c r="I23" s="88">
        <v>1255</v>
      </c>
      <c r="J23" s="89">
        <v>-70.484477892756303</v>
      </c>
      <c r="K23" s="89">
        <v>2.5302419354838701</v>
      </c>
    </row>
    <row r="24" spans="1:11" ht="24" customHeight="1" x14ac:dyDescent="0.15">
      <c r="A24" s="33" t="s">
        <v>120</v>
      </c>
      <c r="B24" s="86">
        <v>1606</v>
      </c>
      <c r="C24" s="87">
        <v>-60.237682594701702</v>
      </c>
      <c r="D24" s="86">
        <v>10044</v>
      </c>
      <c r="E24" s="87">
        <v>-36.714762774872398</v>
      </c>
      <c r="F24" s="87">
        <v>6.2540473225404698</v>
      </c>
      <c r="G24" s="86">
        <v>3973</v>
      </c>
      <c r="H24" s="87">
        <v>-82.246749184503301</v>
      </c>
      <c r="I24" s="86">
        <v>26597</v>
      </c>
      <c r="J24" s="87">
        <v>-60.006916877180302</v>
      </c>
      <c r="K24" s="87">
        <v>6.6944374528064401</v>
      </c>
    </row>
    <row r="25" spans="1:11" ht="9" customHeight="1" x14ac:dyDescent="0.15">
      <c r="A25" s="41" t="s">
        <v>45</v>
      </c>
      <c r="B25" s="88">
        <v>1540</v>
      </c>
      <c r="C25" s="89">
        <v>-60.834181078331603</v>
      </c>
      <c r="D25" s="88">
        <v>9791</v>
      </c>
      <c r="E25" s="89">
        <v>-36.347679105447902</v>
      </c>
      <c r="F25" s="89">
        <v>6.35779220779221</v>
      </c>
      <c r="G25" s="88">
        <v>3804</v>
      </c>
      <c r="H25" s="89">
        <v>-82.316024359630006</v>
      </c>
      <c r="I25" s="88">
        <v>25808</v>
      </c>
      <c r="J25" s="89">
        <v>-59.970840506878901</v>
      </c>
      <c r="K25" s="89">
        <v>6.7844374342797096</v>
      </c>
    </row>
    <row r="26" spans="1:11" ht="9" customHeight="1" x14ac:dyDescent="0.15">
      <c r="A26" s="41" t="s">
        <v>118</v>
      </c>
      <c r="B26" s="88">
        <v>66</v>
      </c>
      <c r="C26" s="89">
        <v>-38.317757009345797</v>
      </c>
      <c r="D26" s="88">
        <v>253</v>
      </c>
      <c r="E26" s="89">
        <v>-48.261758691206502</v>
      </c>
      <c r="F26" s="89">
        <v>3.8333333333333299</v>
      </c>
      <c r="G26" s="88">
        <v>169</v>
      </c>
      <c r="H26" s="89">
        <v>-80.529953917050705</v>
      </c>
      <c r="I26" s="88">
        <v>789</v>
      </c>
      <c r="J26" s="89">
        <v>-61.152141802067902</v>
      </c>
      <c r="K26" s="89">
        <v>4.6686390532544397</v>
      </c>
    </row>
    <row r="27" spans="1:11" ht="24" customHeight="1" x14ac:dyDescent="0.15">
      <c r="A27" s="33" t="s">
        <v>121</v>
      </c>
      <c r="B27" s="86">
        <v>1434</v>
      </c>
      <c r="C27" s="87">
        <v>-12.720632988435799</v>
      </c>
      <c r="D27" s="86">
        <v>3483</v>
      </c>
      <c r="E27" s="87">
        <v>-9.5089633671083398</v>
      </c>
      <c r="F27" s="87">
        <v>2.42887029288703</v>
      </c>
      <c r="G27" s="86">
        <v>3094</v>
      </c>
      <c r="H27" s="87">
        <v>-62.866058569371098</v>
      </c>
      <c r="I27" s="86">
        <v>8014</v>
      </c>
      <c r="J27" s="87">
        <v>-55.356247562809898</v>
      </c>
      <c r="K27" s="87">
        <v>2.5901745313509998</v>
      </c>
    </row>
    <row r="28" spans="1:11" ht="9" customHeight="1" x14ac:dyDescent="0.15">
      <c r="A28" s="41" t="s">
        <v>45</v>
      </c>
      <c r="B28" s="88">
        <v>1333</v>
      </c>
      <c r="C28" s="89">
        <v>-16.998754669987498</v>
      </c>
      <c r="D28" s="88">
        <v>3078</v>
      </c>
      <c r="E28" s="89">
        <v>-18.485169491525401</v>
      </c>
      <c r="F28" s="89">
        <v>2.30907726931733</v>
      </c>
      <c r="G28" s="88">
        <v>2938</v>
      </c>
      <c r="H28" s="89">
        <v>-63.602576808721501</v>
      </c>
      <c r="I28" s="88">
        <v>7525</v>
      </c>
      <c r="J28" s="89">
        <v>-56.968033396237203</v>
      </c>
      <c r="K28" s="89">
        <v>2.5612661674608601</v>
      </c>
    </row>
    <row r="29" spans="1:11" ht="9" customHeight="1" x14ac:dyDescent="0.15">
      <c r="A29" s="41" t="s">
        <v>118</v>
      </c>
      <c r="B29" s="88">
        <v>101</v>
      </c>
      <c r="C29" s="89">
        <v>172.972972972973</v>
      </c>
      <c r="D29" s="88">
        <v>405</v>
      </c>
      <c r="E29" s="92" t="s">
        <v>288</v>
      </c>
      <c r="F29" s="89">
        <v>4.0099009900990099</v>
      </c>
      <c r="G29" s="88">
        <v>156</v>
      </c>
      <c r="H29" s="89">
        <v>-40</v>
      </c>
      <c r="I29" s="88">
        <v>489</v>
      </c>
      <c r="J29" s="89">
        <v>5.3879310344827598</v>
      </c>
      <c r="K29" s="89">
        <v>3.1346153846153801</v>
      </c>
    </row>
    <row r="30" spans="1:11" ht="24" customHeight="1" x14ac:dyDescent="0.15">
      <c r="A30" s="33" t="s">
        <v>122</v>
      </c>
      <c r="B30" s="86">
        <v>2755</v>
      </c>
      <c r="C30" s="87">
        <v>-35.389305816135099</v>
      </c>
      <c r="D30" s="86">
        <v>44963</v>
      </c>
      <c r="E30" s="87">
        <v>-5.9036497572409097</v>
      </c>
      <c r="F30" s="87">
        <v>16.320508166969098</v>
      </c>
      <c r="G30" s="86">
        <v>6708</v>
      </c>
      <c r="H30" s="87">
        <v>-62.229729729729698</v>
      </c>
      <c r="I30" s="86">
        <v>111841</v>
      </c>
      <c r="J30" s="87">
        <v>-28.185980210226202</v>
      </c>
      <c r="K30" s="87">
        <v>16.672778771615999</v>
      </c>
    </row>
    <row r="31" spans="1:11" ht="9" customHeight="1" x14ac:dyDescent="0.15">
      <c r="A31" s="41" t="s">
        <v>45</v>
      </c>
      <c r="B31" s="88">
        <v>2703</v>
      </c>
      <c r="C31" s="89">
        <v>-34.393203883495097</v>
      </c>
      <c r="D31" s="88">
        <v>44661</v>
      </c>
      <c r="E31" s="89">
        <v>-5.2306582353690096</v>
      </c>
      <c r="F31" s="89">
        <v>16.522752497225301</v>
      </c>
      <c r="G31" s="88">
        <v>6558</v>
      </c>
      <c r="H31" s="89">
        <v>-61.752012131109304</v>
      </c>
      <c r="I31" s="88">
        <v>110350</v>
      </c>
      <c r="J31" s="89">
        <v>-28.060602504677501</v>
      </c>
      <c r="K31" s="89">
        <v>16.826776456236701</v>
      </c>
    </row>
    <row r="32" spans="1:11" ht="9" customHeight="1" x14ac:dyDescent="0.15">
      <c r="A32" s="41" t="s">
        <v>118</v>
      </c>
      <c r="B32" s="88">
        <v>52</v>
      </c>
      <c r="C32" s="89">
        <v>-63.8888888888889</v>
      </c>
      <c r="D32" s="88">
        <v>302</v>
      </c>
      <c r="E32" s="89">
        <v>-54.103343465045597</v>
      </c>
      <c r="F32" s="89">
        <v>5.8076923076923102</v>
      </c>
      <c r="G32" s="88">
        <v>150</v>
      </c>
      <c r="H32" s="89">
        <v>-75.570032573289893</v>
      </c>
      <c r="I32" s="88">
        <v>1491</v>
      </c>
      <c r="J32" s="89">
        <v>-36.390784982935202</v>
      </c>
      <c r="K32" s="89">
        <v>9.94</v>
      </c>
    </row>
    <row r="33" spans="1:11" ht="24" customHeight="1" x14ac:dyDescent="0.15">
      <c r="A33" s="33" t="s">
        <v>123</v>
      </c>
      <c r="B33" s="86">
        <v>1900</v>
      </c>
      <c r="C33" s="87">
        <v>-50.091935907538698</v>
      </c>
      <c r="D33" s="86">
        <v>14091</v>
      </c>
      <c r="E33" s="87">
        <v>-27.731049338393699</v>
      </c>
      <c r="F33" s="87">
        <v>7.41631578947369</v>
      </c>
      <c r="G33" s="86">
        <v>4167</v>
      </c>
      <c r="H33" s="87">
        <v>-74.829356689821793</v>
      </c>
      <c r="I33" s="86">
        <v>35107</v>
      </c>
      <c r="J33" s="87">
        <v>-49.754547666413799</v>
      </c>
      <c r="K33" s="87">
        <v>8.4250059995200406</v>
      </c>
    </row>
    <row r="34" spans="1:11" ht="9" customHeight="1" x14ac:dyDescent="0.15">
      <c r="A34" s="41" t="s">
        <v>45</v>
      </c>
      <c r="B34" s="88">
        <v>1837</v>
      </c>
      <c r="C34" s="89">
        <v>-50.8560727661851</v>
      </c>
      <c r="D34" s="88">
        <v>13502</v>
      </c>
      <c r="E34" s="89">
        <v>-29.914352452634301</v>
      </c>
      <c r="F34" s="89">
        <v>7.3500272182906903</v>
      </c>
      <c r="G34" s="88">
        <v>4044</v>
      </c>
      <c r="H34" s="89">
        <v>-74.906924795234502</v>
      </c>
      <c r="I34" s="88">
        <v>33931</v>
      </c>
      <c r="J34" s="89">
        <v>-50.272591376732997</v>
      </c>
      <c r="K34" s="89">
        <v>8.3904549950543998</v>
      </c>
    </row>
    <row r="35" spans="1:11" ht="9" customHeight="1" x14ac:dyDescent="0.15">
      <c r="A35" s="41" t="s">
        <v>118</v>
      </c>
      <c r="B35" s="88">
        <v>63</v>
      </c>
      <c r="C35" s="89">
        <v>-8.6956521739130501</v>
      </c>
      <c r="D35" s="88">
        <v>589</v>
      </c>
      <c r="E35" s="89">
        <v>152.789699570815</v>
      </c>
      <c r="F35" s="89">
        <v>9.3492063492063497</v>
      </c>
      <c r="G35" s="88">
        <v>123</v>
      </c>
      <c r="H35" s="89">
        <v>-71.981776765375898</v>
      </c>
      <c r="I35" s="88">
        <v>1176</v>
      </c>
      <c r="J35" s="89">
        <v>-28.1612706169823</v>
      </c>
      <c r="K35" s="89">
        <v>9.5609756097561007</v>
      </c>
    </row>
    <row r="36" spans="1:11" ht="24" customHeight="1" x14ac:dyDescent="0.15">
      <c r="A36" s="33" t="s">
        <v>124</v>
      </c>
      <c r="B36" s="86">
        <v>1084</v>
      </c>
      <c r="C36" s="87">
        <v>-62.190442971747501</v>
      </c>
      <c r="D36" s="86">
        <v>8770</v>
      </c>
      <c r="E36" s="87">
        <v>-35.797950219619302</v>
      </c>
      <c r="F36" s="87">
        <v>8.0904059040590397</v>
      </c>
      <c r="G36" s="86">
        <v>2269</v>
      </c>
      <c r="H36" s="87">
        <v>-81.127838309905997</v>
      </c>
      <c r="I36" s="86">
        <v>20161</v>
      </c>
      <c r="J36" s="87">
        <v>-58.7000163880695</v>
      </c>
      <c r="K36" s="87">
        <v>8.8854120758043198</v>
      </c>
    </row>
    <row r="37" spans="1:11" ht="9" customHeight="1" x14ac:dyDescent="0.15">
      <c r="A37" s="41" t="s">
        <v>45</v>
      </c>
      <c r="B37" s="88">
        <v>1077</v>
      </c>
      <c r="C37" s="89">
        <v>-61.930010604453898</v>
      </c>
      <c r="D37" s="88">
        <v>8646</v>
      </c>
      <c r="E37" s="89">
        <v>-36.304700162074603</v>
      </c>
      <c r="F37" s="89">
        <v>8.0278551532033404</v>
      </c>
      <c r="G37" s="88">
        <v>2230</v>
      </c>
      <c r="H37" s="89">
        <v>-81.117696867061795</v>
      </c>
      <c r="I37" s="88">
        <v>19970</v>
      </c>
      <c r="J37" s="89">
        <v>-58.786502940873</v>
      </c>
      <c r="K37" s="89">
        <v>8.9551569506726505</v>
      </c>
    </row>
    <row r="38" spans="1:11" ht="9" customHeight="1" x14ac:dyDescent="0.15">
      <c r="A38" s="41" t="s">
        <v>118</v>
      </c>
      <c r="B38" s="88">
        <v>7</v>
      </c>
      <c r="C38" s="89">
        <v>-81.578947368421098</v>
      </c>
      <c r="D38" s="88">
        <v>124</v>
      </c>
      <c r="E38" s="89">
        <v>44.1860465116279</v>
      </c>
      <c r="F38" s="89">
        <v>17.714285714285701</v>
      </c>
      <c r="G38" s="88">
        <v>39</v>
      </c>
      <c r="H38" s="89">
        <v>-81.690140845070403</v>
      </c>
      <c r="I38" s="88">
        <v>191</v>
      </c>
      <c r="J38" s="89">
        <v>-47.091412742382303</v>
      </c>
      <c r="K38" s="89">
        <v>4.8974358974358996</v>
      </c>
    </row>
    <row r="39" spans="1:11" ht="24" customHeight="1" x14ac:dyDescent="0.15">
      <c r="A39" s="33" t="s">
        <v>125</v>
      </c>
      <c r="B39" s="86">
        <v>2215</v>
      </c>
      <c r="C39" s="87">
        <v>-70.446964643095399</v>
      </c>
      <c r="D39" s="86">
        <v>5288</v>
      </c>
      <c r="E39" s="87">
        <v>-74.027504911591393</v>
      </c>
      <c r="F39" s="87">
        <v>2.38735891647856</v>
      </c>
      <c r="G39" s="86">
        <v>6148</v>
      </c>
      <c r="H39" s="87">
        <v>-86.350517294969094</v>
      </c>
      <c r="I39" s="86">
        <v>22918</v>
      </c>
      <c r="J39" s="87">
        <v>-82.405281946950197</v>
      </c>
      <c r="K39" s="87">
        <v>3.72771633051399</v>
      </c>
    </row>
    <row r="40" spans="1:11" ht="9" customHeight="1" x14ac:dyDescent="0.15">
      <c r="A40" s="41" t="s">
        <v>45</v>
      </c>
      <c r="B40" s="88">
        <v>2167</v>
      </c>
      <c r="C40" s="89">
        <v>-70.581048058647795</v>
      </c>
      <c r="D40" s="88">
        <v>5200</v>
      </c>
      <c r="E40" s="89">
        <v>-73.473447941641595</v>
      </c>
      <c r="F40" s="89">
        <v>2.3996308260267698</v>
      </c>
      <c r="G40" s="88">
        <v>5302</v>
      </c>
      <c r="H40" s="89">
        <v>-87.706362455945097</v>
      </c>
      <c r="I40" s="88">
        <v>16467</v>
      </c>
      <c r="J40" s="89">
        <v>-86.360925671310497</v>
      </c>
      <c r="K40" s="89">
        <v>3.1058091286307099</v>
      </c>
    </row>
    <row r="41" spans="1:11" ht="9" customHeight="1" x14ac:dyDescent="0.15">
      <c r="A41" s="41" t="s">
        <v>118</v>
      </c>
      <c r="B41" s="88">
        <v>48</v>
      </c>
      <c r="C41" s="89">
        <v>-62.790697674418603</v>
      </c>
      <c r="D41" s="88">
        <v>88</v>
      </c>
      <c r="E41" s="89">
        <v>-88.3751651254954</v>
      </c>
      <c r="F41" s="89">
        <v>1.8333333333333299</v>
      </c>
      <c r="G41" s="88">
        <v>846</v>
      </c>
      <c r="H41" s="89">
        <v>-55.7993730407524</v>
      </c>
      <c r="I41" s="88">
        <v>6451</v>
      </c>
      <c r="J41" s="89">
        <v>-32.2445121310787</v>
      </c>
      <c r="K41" s="89">
        <v>7.6252955082742302</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7" orientation="portrait" useFirstPageNumber="1" r:id="rId1"/>
  <headerFooter alignWithMargins="0">
    <oddHeader>&amp;C&amp;8- 16 -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U41"/>
  <sheetViews>
    <sheetView zoomScale="130" workbookViewId="0">
      <selection sqref="A1:K1"/>
    </sheetView>
  </sheetViews>
  <sheetFormatPr baseColWidth="10" defaultColWidth="11.42578125" defaultRowHeight="8.25" x14ac:dyDescent="0.15"/>
  <cols>
    <col min="1" max="1" width="19.85546875" style="12" customWidth="1"/>
    <col min="2" max="11" width="7.140625" style="12" customWidth="1"/>
    <col min="12" max="16384" width="11.42578125" style="12"/>
  </cols>
  <sheetData>
    <row r="1" spans="1:11" ht="39.75" customHeight="1" x14ac:dyDescent="0.15">
      <c r="A1" s="208" t="s">
        <v>254</v>
      </c>
      <c r="B1" s="209"/>
      <c r="C1" s="209"/>
      <c r="D1" s="209"/>
      <c r="E1" s="209"/>
      <c r="F1" s="209"/>
      <c r="G1" s="209"/>
      <c r="H1" s="209"/>
      <c r="I1" s="209"/>
      <c r="J1" s="209"/>
      <c r="K1" s="210"/>
    </row>
    <row r="2" spans="1:11" ht="9.9499999999999993" customHeight="1" x14ac:dyDescent="0.15">
      <c r="A2" s="198" t="s">
        <v>138</v>
      </c>
      <c r="B2" s="193" t="s">
        <v>277</v>
      </c>
      <c r="C2" s="189"/>
      <c r="D2" s="189"/>
      <c r="E2" s="189"/>
      <c r="F2" s="189"/>
      <c r="G2" s="194" t="s">
        <v>278</v>
      </c>
      <c r="H2" s="195"/>
      <c r="I2" s="195"/>
      <c r="J2" s="195"/>
      <c r="K2" s="195"/>
    </row>
    <row r="3" spans="1:11" ht="9.9499999999999993" customHeight="1" x14ac:dyDescent="0.15">
      <c r="A3" s="199"/>
      <c r="B3" s="188" t="s">
        <v>99</v>
      </c>
      <c r="C3" s="190"/>
      <c r="D3" s="202" t="s">
        <v>97</v>
      </c>
      <c r="E3" s="207"/>
      <c r="F3" s="196" t="s">
        <v>43</v>
      </c>
      <c r="G3" s="202" t="s">
        <v>99</v>
      </c>
      <c r="H3" s="207"/>
      <c r="I3" s="202" t="s">
        <v>97</v>
      </c>
      <c r="J3" s="207"/>
      <c r="K3" s="202" t="s">
        <v>43</v>
      </c>
    </row>
    <row r="4" spans="1:11" ht="45" customHeight="1" x14ac:dyDescent="0.15">
      <c r="A4" s="199"/>
      <c r="B4" s="59" t="s">
        <v>100</v>
      </c>
      <c r="C4" s="58" t="s">
        <v>116</v>
      </c>
      <c r="D4" s="58" t="s">
        <v>100</v>
      </c>
      <c r="E4" s="58" t="s">
        <v>116</v>
      </c>
      <c r="F4" s="197"/>
      <c r="G4" s="58" t="s">
        <v>100</v>
      </c>
      <c r="H4" s="58" t="s">
        <v>119</v>
      </c>
      <c r="I4" s="58" t="s">
        <v>100</v>
      </c>
      <c r="J4" s="58" t="s">
        <v>119</v>
      </c>
      <c r="K4" s="202"/>
    </row>
    <row r="5" spans="1:11" ht="9.9499999999999993" customHeight="1" x14ac:dyDescent="0.15">
      <c r="A5" s="200"/>
      <c r="B5" s="25" t="s">
        <v>101</v>
      </c>
      <c r="C5" s="60" t="s">
        <v>102</v>
      </c>
      <c r="D5" s="60" t="s">
        <v>101</v>
      </c>
      <c r="E5" s="60" t="s">
        <v>102</v>
      </c>
      <c r="F5" s="60" t="s">
        <v>103</v>
      </c>
      <c r="G5" s="60" t="s">
        <v>101</v>
      </c>
      <c r="H5" s="60" t="s">
        <v>102</v>
      </c>
      <c r="I5" s="60" t="s">
        <v>101</v>
      </c>
      <c r="J5" s="60" t="s">
        <v>102</v>
      </c>
      <c r="K5" s="61" t="s">
        <v>103</v>
      </c>
    </row>
    <row r="6" spans="1:11" ht="24" customHeight="1" x14ac:dyDescent="0.15">
      <c r="A6" s="33" t="s">
        <v>126</v>
      </c>
      <c r="B6" s="86">
        <v>3824</v>
      </c>
      <c r="C6" s="87">
        <v>-63.992467043314498</v>
      </c>
      <c r="D6" s="86">
        <v>16633</v>
      </c>
      <c r="E6" s="87">
        <v>-52.154527672304702</v>
      </c>
      <c r="F6" s="87">
        <v>4.3496338912133901</v>
      </c>
      <c r="G6" s="86">
        <v>9623</v>
      </c>
      <c r="H6" s="87">
        <v>-82.853426463775406</v>
      </c>
      <c r="I6" s="86">
        <v>44710</v>
      </c>
      <c r="J6" s="87">
        <v>-73.138435288321702</v>
      </c>
      <c r="K6" s="87">
        <v>4.6461602410890599</v>
      </c>
    </row>
    <row r="7" spans="1:11" ht="9" customHeight="1" x14ac:dyDescent="0.15">
      <c r="A7" s="41" t="s">
        <v>45</v>
      </c>
      <c r="B7" s="88">
        <v>3675</v>
      </c>
      <c r="C7" s="89">
        <v>-64.160327677004105</v>
      </c>
      <c r="D7" s="88">
        <v>15420</v>
      </c>
      <c r="E7" s="89">
        <v>-53.992123165055503</v>
      </c>
      <c r="F7" s="89">
        <v>4.1959183673469402</v>
      </c>
      <c r="G7" s="88">
        <v>9104</v>
      </c>
      <c r="H7" s="89">
        <v>-83.178744318391793</v>
      </c>
      <c r="I7" s="88">
        <v>40198</v>
      </c>
      <c r="J7" s="89">
        <v>-75.149604352126602</v>
      </c>
      <c r="K7" s="89">
        <v>4.4154217926186297</v>
      </c>
    </row>
    <row r="8" spans="1:11" ht="9" customHeight="1" x14ac:dyDescent="0.15">
      <c r="A8" s="41" t="s">
        <v>118</v>
      </c>
      <c r="B8" s="88">
        <v>149</v>
      </c>
      <c r="C8" s="89">
        <v>-59.289617486338798</v>
      </c>
      <c r="D8" s="88">
        <v>1213</v>
      </c>
      <c r="E8" s="89">
        <v>-2.8044871794871802</v>
      </c>
      <c r="F8" s="89">
        <v>8.1409395973154393</v>
      </c>
      <c r="G8" s="88">
        <v>519</v>
      </c>
      <c r="H8" s="89">
        <v>-74.05</v>
      </c>
      <c r="I8" s="88">
        <v>4512</v>
      </c>
      <c r="J8" s="89">
        <v>-3.7131882202304798</v>
      </c>
      <c r="K8" s="89">
        <v>8.6936416184971108</v>
      </c>
    </row>
    <row r="9" spans="1:11" ht="24" customHeight="1" x14ac:dyDescent="0.15">
      <c r="A9" s="33" t="s">
        <v>127</v>
      </c>
      <c r="B9" s="86">
        <v>912</v>
      </c>
      <c r="C9" s="87">
        <v>-0.97719869706840301</v>
      </c>
      <c r="D9" s="86">
        <v>2597</v>
      </c>
      <c r="E9" s="87">
        <v>19.183111519045401</v>
      </c>
      <c r="F9" s="87">
        <v>2.8475877192982502</v>
      </c>
      <c r="G9" s="86">
        <v>2070</v>
      </c>
      <c r="H9" s="87">
        <v>-49.002217294900198</v>
      </c>
      <c r="I9" s="86">
        <v>5787</v>
      </c>
      <c r="J9" s="87">
        <v>-28.740302918359799</v>
      </c>
      <c r="K9" s="87">
        <v>2.79565217391304</v>
      </c>
    </row>
    <row r="10" spans="1:11" ht="9" customHeight="1" x14ac:dyDescent="0.15">
      <c r="A10" s="41" t="s">
        <v>45</v>
      </c>
      <c r="B10" s="88">
        <v>874</v>
      </c>
      <c r="C10" s="89">
        <v>0.114547537227949</v>
      </c>
      <c r="D10" s="88">
        <v>2351</v>
      </c>
      <c r="E10" s="89">
        <v>17.198404785643099</v>
      </c>
      <c r="F10" s="89">
        <v>2.6899313501144202</v>
      </c>
      <c r="G10" s="88">
        <v>1973</v>
      </c>
      <c r="H10" s="89">
        <v>-47.996837111228302</v>
      </c>
      <c r="I10" s="88">
        <v>5243</v>
      </c>
      <c r="J10" s="89">
        <v>-28.734538534728799</v>
      </c>
      <c r="K10" s="89">
        <v>2.6573745565129201</v>
      </c>
    </row>
    <row r="11" spans="1:11" ht="9" customHeight="1" x14ac:dyDescent="0.15">
      <c r="A11" s="41" t="s">
        <v>118</v>
      </c>
      <c r="B11" s="88">
        <v>38</v>
      </c>
      <c r="C11" s="89">
        <v>-20.8333333333333</v>
      </c>
      <c r="D11" s="88">
        <v>246</v>
      </c>
      <c r="E11" s="89">
        <v>42.196531791907503</v>
      </c>
      <c r="F11" s="89">
        <v>6.4736842105263204</v>
      </c>
      <c r="G11" s="88">
        <v>97</v>
      </c>
      <c r="H11" s="89">
        <v>-63.396226415094297</v>
      </c>
      <c r="I11" s="88">
        <v>544</v>
      </c>
      <c r="J11" s="89">
        <v>-28.795811518324602</v>
      </c>
      <c r="K11" s="89">
        <v>5.6082474226804102</v>
      </c>
    </row>
    <row r="12" spans="1:11" ht="24" customHeight="1" x14ac:dyDescent="0.15">
      <c r="A12" s="33" t="s">
        <v>128</v>
      </c>
      <c r="B12" s="86">
        <v>967</v>
      </c>
      <c r="C12" s="87">
        <v>-69.514501891551106</v>
      </c>
      <c r="D12" s="86">
        <v>11207</v>
      </c>
      <c r="E12" s="87">
        <v>-40.568489155220902</v>
      </c>
      <c r="F12" s="87">
        <v>11.5894519131334</v>
      </c>
      <c r="G12" s="86">
        <v>2544</v>
      </c>
      <c r="H12" s="87">
        <v>-85.512528473804096</v>
      </c>
      <c r="I12" s="86">
        <v>28932</v>
      </c>
      <c r="J12" s="87">
        <v>-64.024769341722404</v>
      </c>
      <c r="K12" s="87">
        <v>11.372641509434001</v>
      </c>
    </row>
    <row r="13" spans="1:11" ht="9" customHeight="1" x14ac:dyDescent="0.15">
      <c r="A13" s="41" t="s">
        <v>45</v>
      </c>
      <c r="B13" s="88">
        <v>920</v>
      </c>
      <c r="C13" s="89">
        <v>-69.9836867862969</v>
      </c>
      <c r="D13" s="88">
        <v>10982</v>
      </c>
      <c r="E13" s="89">
        <v>-40.021845985800098</v>
      </c>
      <c r="F13" s="89">
        <v>11.9369565217391</v>
      </c>
      <c r="G13" s="88">
        <v>2442</v>
      </c>
      <c r="H13" s="89">
        <v>-85.738480406470799</v>
      </c>
      <c r="I13" s="88">
        <v>28346</v>
      </c>
      <c r="J13" s="89">
        <v>-63.637996279905103</v>
      </c>
      <c r="K13" s="89">
        <v>11.6076986076986</v>
      </c>
    </row>
    <row r="14" spans="1:11" ht="9" customHeight="1" x14ac:dyDescent="0.15">
      <c r="A14" s="41" t="s">
        <v>118</v>
      </c>
      <c r="B14" s="88">
        <v>47</v>
      </c>
      <c r="C14" s="89">
        <v>-56.074766355140198</v>
      </c>
      <c r="D14" s="88">
        <v>225</v>
      </c>
      <c r="E14" s="89">
        <v>-58.866544789762301</v>
      </c>
      <c r="F14" s="89">
        <v>4.7872340425531901</v>
      </c>
      <c r="G14" s="88">
        <v>102</v>
      </c>
      <c r="H14" s="89">
        <v>-76.659038901601804</v>
      </c>
      <c r="I14" s="88">
        <v>586</v>
      </c>
      <c r="J14" s="89">
        <v>-76.246453182002398</v>
      </c>
      <c r="K14" s="89">
        <v>5.7450980392156898</v>
      </c>
    </row>
    <row r="15" spans="1:11" ht="24" customHeight="1" x14ac:dyDescent="0.15">
      <c r="A15" s="33" t="s">
        <v>129</v>
      </c>
      <c r="B15" s="86">
        <v>2178</v>
      </c>
      <c r="C15" s="87">
        <v>-43.236903831118099</v>
      </c>
      <c r="D15" s="86">
        <v>7052</v>
      </c>
      <c r="E15" s="87">
        <v>-22.060123784261702</v>
      </c>
      <c r="F15" s="87">
        <v>3.2378328741965099</v>
      </c>
      <c r="G15" s="86">
        <v>4983</v>
      </c>
      <c r="H15" s="87">
        <v>-77.245536325859604</v>
      </c>
      <c r="I15" s="86">
        <v>17787</v>
      </c>
      <c r="J15" s="87">
        <v>-66.380630162360404</v>
      </c>
      <c r="K15" s="87">
        <v>3.5695364238410598</v>
      </c>
    </row>
    <row r="16" spans="1:11" ht="9" customHeight="1" x14ac:dyDescent="0.15">
      <c r="A16" s="41" t="s">
        <v>45</v>
      </c>
      <c r="B16" s="88">
        <v>2015</v>
      </c>
      <c r="C16" s="89">
        <v>-45.363340563991301</v>
      </c>
      <c r="D16" s="88">
        <v>6157</v>
      </c>
      <c r="E16" s="89">
        <v>-26.1130445217809</v>
      </c>
      <c r="F16" s="89">
        <v>3.0555831265508702</v>
      </c>
      <c r="G16" s="88">
        <v>4586</v>
      </c>
      <c r="H16" s="89">
        <v>-78.304475352445806</v>
      </c>
      <c r="I16" s="88">
        <v>15182</v>
      </c>
      <c r="J16" s="89">
        <v>-69.7183660443593</v>
      </c>
      <c r="K16" s="89">
        <v>3.3105102485826401</v>
      </c>
    </row>
    <row r="17" spans="1:11" ht="9" customHeight="1" x14ac:dyDescent="0.15">
      <c r="A17" s="41" t="s">
        <v>118</v>
      </c>
      <c r="B17" s="88">
        <v>163</v>
      </c>
      <c r="C17" s="89">
        <v>9.3959731543624194</v>
      </c>
      <c r="D17" s="88">
        <v>895</v>
      </c>
      <c r="E17" s="89">
        <v>25.174825174825202</v>
      </c>
      <c r="F17" s="89">
        <v>5.4907975460122698</v>
      </c>
      <c r="G17" s="88">
        <v>397</v>
      </c>
      <c r="H17" s="89">
        <v>-47.831800262812102</v>
      </c>
      <c r="I17" s="88">
        <v>2605</v>
      </c>
      <c r="J17" s="89">
        <v>-5.990617105738</v>
      </c>
      <c r="K17" s="89">
        <v>6.5617128463476098</v>
      </c>
    </row>
    <row r="18" spans="1:11" ht="24" customHeight="1" x14ac:dyDescent="0.15">
      <c r="A18" s="33" t="s">
        <v>130</v>
      </c>
      <c r="B18" s="86">
        <v>1915</v>
      </c>
      <c r="C18" s="87">
        <v>-63.066538090646098</v>
      </c>
      <c r="D18" s="86">
        <v>19607</v>
      </c>
      <c r="E18" s="87">
        <v>-23.254266478784999</v>
      </c>
      <c r="F18" s="87">
        <v>10.238642297650101</v>
      </c>
      <c r="G18" s="86">
        <v>4599</v>
      </c>
      <c r="H18" s="87">
        <v>-80.409780201056407</v>
      </c>
      <c r="I18" s="86">
        <v>49633</v>
      </c>
      <c r="J18" s="87">
        <v>-46.130719805504903</v>
      </c>
      <c r="K18" s="87">
        <v>10.792128723635599</v>
      </c>
    </row>
    <row r="19" spans="1:11" ht="9" customHeight="1" x14ac:dyDescent="0.15">
      <c r="A19" s="41" t="s">
        <v>45</v>
      </c>
      <c r="B19" s="88">
        <v>1865</v>
      </c>
      <c r="C19" s="89">
        <v>-63.545738858483197</v>
      </c>
      <c r="D19" s="88">
        <v>19443</v>
      </c>
      <c r="E19" s="89">
        <v>-23.491913587533901</v>
      </c>
      <c r="F19" s="89">
        <v>10.4252010723861</v>
      </c>
      <c r="G19" s="88">
        <v>4498</v>
      </c>
      <c r="H19" s="89">
        <v>-80.4596203136539</v>
      </c>
      <c r="I19" s="88">
        <v>49287</v>
      </c>
      <c r="J19" s="89">
        <v>-46.081391532655097</v>
      </c>
      <c r="K19" s="89">
        <v>10.957536682970201</v>
      </c>
    </row>
    <row r="20" spans="1:11" ht="9" customHeight="1" x14ac:dyDescent="0.15">
      <c r="A20" s="41" t="s">
        <v>118</v>
      </c>
      <c r="B20" s="88">
        <v>50</v>
      </c>
      <c r="C20" s="89">
        <v>-27.536231884058001</v>
      </c>
      <c r="D20" s="88">
        <v>164</v>
      </c>
      <c r="E20" s="89">
        <v>21.481481481481499</v>
      </c>
      <c r="F20" s="89">
        <v>3.28</v>
      </c>
      <c r="G20" s="88">
        <v>101</v>
      </c>
      <c r="H20" s="89">
        <v>-77.8993435448578</v>
      </c>
      <c r="I20" s="88">
        <v>346</v>
      </c>
      <c r="J20" s="89">
        <v>-52.341597796143297</v>
      </c>
      <c r="K20" s="89">
        <v>3.4257425742574301</v>
      </c>
    </row>
    <row r="21" spans="1:11" ht="24" customHeight="1" x14ac:dyDescent="0.15">
      <c r="A21" s="33" t="s">
        <v>131</v>
      </c>
      <c r="B21" s="86">
        <v>883</v>
      </c>
      <c r="C21" s="87">
        <v>-38.509749303621199</v>
      </c>
      <c r="D21" s="86">
        <v>6808</v>
      </c>
      <c r="E21" s="87">
        <v>14.055955771486</v>
      </c>
      <c r="F21" s="87">
        <v>7.7100792751981899</v>
      </c>
      <c r="G21" s="86">
        <v>2335</v>
      </c>
      <c r="H21" s="87">
        <v>-72.129386488422099</v>
      </c>
      <c r="I21" s="86">
        <v>16055</v>
      </c>
      <c r="J21" s="87">
        <v>-46.049934473604601</v>
      </c>
      <c r="K21" s="87">
        <v>6.8758029978586697</v>
      </c>
    </row>
    <row r="22" spans="1:11" ht="9" customHeight="1" x14ac:dyDescent="0.15">
      <c r="A22" s="41" t="s">
        <v>45</v>
      </c>
      <c r="B22" s="88">
        <v>811</v>
      </c>
      <c r="C22" s="89">
        <v>-39.747399702823202</v>
      </c>
      <c r="D22" s="88">
        <v>6325</v>
      </c>
      <c r="E22" s="89">
        <v>12.404478407677299</v>
      </c>
      <c r="F22" s="89">
        <v>7.79901356350185</v>
      </c>
      <c r="G22" s="88">
        <v>2171</v>
      </c>
      <c r="H22" s="89">
        <v>-72.923422299825404</v>
      </c>
      <c r="I22" s="88">
        <v>14819</v>
      </c>
      <c r="J22" s="89">
        <v>-47.398125798665298</v>
      </c>
      <c r="K22" s="89">
        <v>6.8258866881621403</v>
      </c>
    </row>
    <row r="23" spans="1:11" ht="9" customHeight="1" x14ac:dyDescent="0.15">
      <c r="A23" s="41" t="s">
        <v>118</v>
      </c>
      <c r="B23" s="88">
        <v>72</v>
      </c>
      <c r="C23" s="89">
        <v>-20</v>
      </c>
      <c r="D23" s="88">
        <v>483</v>
      </c>
      <c r="E23" s="89">
        <v>41.228070175438603</v>
      </c>
      <c r="F23" s="89">
        <v>6.7083333333333304</v>
      </c>
      <c r="G23" s="88">
        <v>164</v>
      </c>
      <c r="H23" s="89">
        <v>-54.4444444444444</v>
      </c>
      <c r="I23" s="88">
        <v>1236</v>
      </c>
      <c r="J23" s="89">
        <v>-22.117202268431001</v>
      </c>
      <c r="K23" s="89">
        <v>7.5365853658536599</v>
      </c>
    </row>
    <row r="24" spans="1:11" ht="24" customHeight="1" x14ac:dyDescent="0.15">
      <c r="A24" s="33" t="s">
        <v>132</v>
      </c>
      <c r="B24" s="86">
        <v>2119</v>
      </c>
      <c r="C24" s="87">
        <v>-52.942482789251599</v>
      </c>
      <c r="D24" s="86">
        <v>9381</v>
      </c>
      <c r="E24" s="87">
        <v>-40.240795005733197</v>
      </c>
      <c r="F24" s="87">
        <v>4.4270882491741403</v>
      </c>
      <c r="G24" s="86">
        <v>4669</v>
      </c>
      <c r="H24" s="87">
        <v>-75.276674609478405</v>
      </c>
      <c r="I24" s="86">
        <v>24294</v>
      </c>
      <c r="J24" s="87">
        <v>-57.868266796156902</v>
      </c>
      <c r="K24" s="87">
        <v>5.2032555150995901</v>
      </c>
    </row>
    <row r="25" spans="1:11" ht="9" customHeight="1" x14ac:dyDescent="0.15">
      <c r="A25" s="41" t="s">
        <v>45</v>
      </c>
      <c r="B25" s="88">
        <v>2025</v>
      </c>
      <c r="C25" s="89">
        <v>-54.288939051918703</v>
      </c>
      <c r="D25" s="88">
        <v>8795</v>
      </c>
      <c r="E25" s="89">
        <v>-42.908146705615103</v>
      </c>
      <c r="F25" s="89">
        <v>4.3432098765432103</v>
      </c>
      <c r="G25" s="88">
        <v>4470</v>
      </c>
      <c r="H25" s="89">
        <v>-75.870445344129607</v>
      </c>
      <c r="I25" s="88">
        <v>22483</v>
      </c>
      <c r="J25" s="89">
        <v>-60.065010035702201</v>
      </c>
      <c r="K25" s="89">
        <v>5.0297539149888104</v>
      </c>
    </row>
    <row r="26" spans="1:11" ht="9" customHeight="1" x14ac:dyDescent="0.15">
      <c r="A26" s="41" t="s">
        <v>118</v>
      </c>
      <c r="B26" s="88">
        <v>94</v>
      </c>
      <c r="C26" s="89">
        <v>28.7671232876712</v>
      </c>
      <c r="D26" s="88">
        <v>586</v>
      </c>
      <c r="E26" s="89">
        <v>100</v>
      </c>
      <c r="F26" s="89">
        <v>6.2340425531914896</v>
      </c>
      <c r="G26" s="88">
        <v>199</v>
      </c>
      <c r="H26" s="89">
        <v>-44.7222222222222</v>
      </c>
      <c r="I26" s="88">
        <v>1811</v>
      </c>
      <c r="J26" s="89">
        <v>32.868672046955297</v>
      </c>
      <c r="K26" s="89">
        <v>9.1005025125628105</v>
      </c>
    </row>
    <row r="27" spans="1:11" ht="24" customHeight="1" x14ac:dyDescent="0.15">
      <c r="A27" s="33" t="s">
        <v>133</v>
      </c>
      <c r="B27" s="86">
        <v>1491</v>
      </c>
      <c r="C27" s="87">
        <v>-54.777070063694303</v>
      </c>
      <c r="D27" s="86">
        <v>13821</v>
      </c>
      <c r="E27" s="87">
        <v>-26.7295764194455</v>
      </c>
      <c r="F27" s="87">
        <v>9.2696177062374208</v>
      </c>
      <c r="G27" s="86">
        <v>3555</v>
      </c>
      <c r="H27" s="87">
        <v>-77.372541531411102</v>
      </c>
      <c r="I27" s="86">
        <v>37808</v>
      </c>
      <c r="J27" s="87">
        <v>-44.085067364715997</v>
      </c>
      <c r="K27" s="87">
        <v>10.635161744022501</v>
      </c>
    </row>
    <row r="28" spans="1:11" ht="9" customHeight="1" x14ac:dyDescent="0.15">
      <c r="A28" s="41" t="s">
        <v>45</v>
      </c>
      <c r="B28" s="88">
        <v>1447</v>
      </c>
      <c r="C28" s="89">
        <v>-53.9318688315823</v>
      </c>
      <c r="D28" s="88">
        <v>13570</v>
      </c>
      <c r="E28" s="89">
        <v>-24.342105263157901</v>
      </c>
      <c r="F28" s="89">
        <v>9.3780234968901208</v>
      </c>
      <c r="G28" s="88">
        <v>3444</v>
      </c>
      <c r="H28" s="89">
        <v>-76.375360131705307</v>
      </c>
      <c r="I28" s="88">
        <v>37062</v>
      </c>
      <c r="J28" s="89">
        <v>-42.400223797090597</v>
      </c>
      <c r="K28" s="89">
        <v>10.7613240418118</v>
      </c>
    </row>
    <row r="29" spans="1:11" ht="9" customHeight="1" x14ac:dyDescent="0.15">
      <c r="A29" s="41" t="s">
        <v>118</v>
      </c>
      <c r="B29" s="88">
        <v>44</v>
      </c>
      <c r="C29" s="89">
        <v>-71.794871794871796</v>
      </c>
      <c r="D29" s="88">
        <v>251</v>
      </c>
      <c r="E29" s="89">
        <v>-72.923408845739004</v>
      </c>
      <c r="F29" s="89">
        <v>5.7045454545454497</v>
      </c>
      <c r="G29" s="88">
        <v>111</v>
      </c>
      <c r="H29" s="89">
        <v>-90.2030008826125</v>
      </c>
      <c r="I29" s="88">
        <v>746</v>
      </c>
      <c r="J29" s="89">
        <v>-77.207454934311002</v>
      </c>
      <c r="K29" s="89">
        <v>6.7207207207207196</v>
      </c>
    </row>
    <row r="30" spans="1:11" ht="24" customHeight="1" x14ac:dyDescent="0.15">
      <c r="A30" s="33" t="s">
        <v>134</v>
      </c>
      <c r="B30" s="86">
        <v>1313</v>
      </c>
      <c r="C30" s="87">
        <v>-36.905333974050897</v>
      </c>
      <c r="D30" s="86">
        <v>8617</v>
      </c>
      <c r="E30" s="87">
        <v>-20.235119874108999</v>
      </c>
      <c r="F30" s="87">
        <v>6.5628332063975598</v>
      </c>
      <c r="G30" s="86">
        <v>3001</v>
      </c>
      <c r="H30" s="87">
        <v>-72.988298829883007</v>
      </c>
      <c r="I30" s="86">
        <v>22228</v>
      </c>
      <c r="J30" s="87">
        <v>-48.072700088772599</v>
      </c>
      <c r="K30" s="87">
        <v>7.4068643785404902</v>
      </c>
    </row>
    <row r="31" spans="1:11" ht="9" customHeight="1" x14ac:dyDescent="0.15">
      <c r="A31" s="41" t="s">
        <v>45</v>
      </c>
      <c r="B31" s="88">
        <v>1202</v>
      </c>
      <c r="C31" s="89">
        <v>-39.476334340382699</v>
      </c>
      <c r="D31" s="88">
        <v>7813</v>
      </c>
      <c r="E31" s="89">
        <v>-25.526641883519201</v>
      </c>
      <c r="F31" s="89">
        <v>6.5</v>
      </c>
      <c r="G31" s="88">
        <v>2765</v>
      </c>
      <c r="H31" s="89">
        <v>-73.2772784381946</v>
      </c>
      <c r="I31" s="88">
        <v>20500</v>
      </c>
      <c r="J31" s="89">
        <v>-49.514850022164197</v>
      </c>
      <c r="K31" s="89">
        <v>7.4141048824593101</v>
      </c>
    </row>
    <row r="32" spans="1:11" ht="9" customHeight="1" x14ac:dyDescent="0.15">
      <c r="A32" s="41" t="s">
        <v>118</v>
      </c>
      <c r="B32" s="88">
        <v>111</v>
      </c>
      <c r="C32" s="89">
        <v>16.842105263157901</v>
      </c>
      <c r="D32" s="88">
        <v>804</v>
      </c>
      <c r="E32" s="89">
        <v>157.69230769230799</v>
      </c>
      <c r="F32" s="89">
        <v>7.2432432432432403</v>
      </c>
      <c r="G32" s="88">
        <v>236</v>
      </c>
      <c r="H32" s="89">
        <v>-69.069462647444297</v>
      </c>
      <c r="I32" s="88">
        <v>1728</v>
      </c>
      <c r="J32" s="89">
        <v>-21.454545454545499</v>
      </c>
      <c r="K32" s="89">
        <v>7.3220338983050901</v>
      </c>
    </row>
    <row r="33" spans="1:21" ht="24" customHeight="1" x14ac:dyDescent="0.15">
      <c r="A33" s="33" t="s">
        <v>135</v>
      </c>
      <c r="B33" s="86">
        <v>644</v>
      </c>
      <c r="C33" s="87">
        <v>-64.961915125136002</v>
      </c>
      <c r="D33" s="86">
        <v>2356</v>
      </c>
      <c r="E33" s="87">
        <v>-44.512482336316502</v>
      </c>
      <c r="F33" s="87">
        <v>3.6583850931677002</v>
      </c>
      <c r="G33" s="86">
        <v>1358</v>
      </c>
      <c r="H33" s="87">
        <v>-84.629315223542704</v>
      </c>
      <c r="I33" s="86">
        <v>4591</v>
      </c>
      <c r="J33" s="87">
        <v>-76.042373323592301</v>
      </c>
      <c r="K33" s="87">
        <v>3.3807069219440402</v>
      </c>
    </row>
    <row r="34" spans="1:21" ht="9" customHeight="1" x14ac:dyDescent="0.15">
      <c r="A34" s="41" t="s">
        <v>45</v>
      </c>
      <c r="B34" s="88">
        <v>573</v>
      </c>
      <c r="C34" s="89">
        <v>-67.106773823191702</v>
      </c>
      <c r="D34" s="88">
        <v>1514</v>
      </c>
      <c r="E34" s="89">
        <v>-59.3010752688172</v>
      </c>
      <c r="F34" s="89">
        <v>2.6422338568935402</v>
      </c>
      <c r="G34" s="88">
        <v>1202</v>
      </c>
      <c r="H34" s="89">
        <v>-85.930001170549005</v>
      </c>
      <c r="I34" s="88">
        <v>3046</v>
      </c>
      <c r="J34" s="89">
        <v>-83.096559378468399</v>
      </c>
      <c r="K34" s="89">
        <v>2.5341098169717098</v>
      </c>
    </row>
    <row r="35" spans="1:21" ht="9" customHeight="1" x14ac:dyDescent="0.15">
      <c r="A35" s="41" t="s">
        <v>118</v>
      </c>
      <c r="B35" s="88">
        <v>71</v>
      </c>
      <c r="C35" s="89">
        <v>-26.0416666666667</v>
      </c>
      <c r="D35" s="88">
        <v>842</v>
      </c>
      <c r="E35" s="89">
        <v>60.076045627376402</v>
      </c>
      <c r="F35" s="89">
        <v>11.8591549295775</v>
      </c>
      <c r="G35" s="88">
        <v>156</v>
      </c>
      <c r="H35" s="89">
        <v>-46.575342465753401</v>
      </c>
      <c r="I35" s="88">
        <v>1545</v>
      </c>
      <c r="J35" s="89">
        <v>35.1706036745407</v>
      </c>
      <c r="K35" s="89">
        <v>9.9038461538461497</v>
      </c>
    </row>
    <row r="36" spans="1:21" ht="24" customHeight="1" x14ac:dyDescent="0.15">
      <c r="A36" s="33" t="s">
        <v>136</v>
      </c>
      <c r="B36" s="86">
        <v>1014</v>
      </c>
      <c r="C36" s="87">
        <v>-47.705002578648802</v>
      </c>
      <c r="D36" s="86">
        <v>2481</v>
      </c>
      <c r="E36" s="87">
        <v>-34.933123524783603</v>
      </c>
      <c r="F36" s="87">
        <v>2.4467455621301801</v>
      </c>
      <c r="G36" s="86">
        <v>2561</v>
      </c>
      <c r="H36" s="87">
        <v>-65.601074546675605</v>
      </c>
      <c r="I36" s="86">
        <v>7227</v>
      </c>
      <c r="J36" s="87">
        <v>-50.856793145654798</v>
      </c>
      <c r="K36" s="87">
        <v>2.8219445529090201</v>
      </c>
    </row>
    <row r="37" spans="1:21" ht="9" customHeight="1" x14ac:dyDescent="0.15">
      <c r="A37" s="41" t="s">
        <v>45</v>
      </c>
      <c r="B37" s="88">
        <v>959</v>
      </c>
      <c r="C37" s="89">
        <v>-48.2740021574973</v>
      </c>
      <c r="D37" s="88">
        <v>2204</v>
      </c>
      <c r="E37" s="89">
        <v>-36.337377238590399</v>
      </c>
      <c r="F37" s="89">
        <v>2.2982273201251302</v>
      </c>
      <c r="G37" s="88">
        <v>2418</v>
      </c>
      <c r="H37" s="89">
        <v>-65.589867653337095</v>
      </c>
      <c r="I37" s="88">
        <v>6384</v>
      </c>
      <c r="J37" s="89">
        <v>-52.700600133362997</v>
      </c>
      <c r="K37" s="89">
        <v>2.64019851116625</v>
      </c>
    </row>
    <row r="38" spans="1:21" ht="9" customHeight="1" x14ac:dyDescent="0.15">
      <c r="A38" s="41" t="s">
        <v>118</v>
      </c>
      <c r="B38" s="88">
        <v>55</v>
      </c>
      <c r="C38" s="89">
        <v>-35.294117647058798</v>
      </c>
      <c r="D38" s="88">
        <v>277</v>
      </c>
      <c r="E38" s="89">
        <v>-21.082621082621099</v>
      </c>
      <c r="F38" s="89">
        <v>5.0363636363636397</v>
      </c>
      <c r="G38" s="88">
        <v>143</v>
      </c>
      <c r="H38" s="89">
        <v>-65.789473684210506</v>
      </c>
      <c r="I38" s="88">
        <v>843</v>
      </c>
      <c r="J38" s="89">
        <v>-30.272952853597999</v>
      </c>
      <c r="K38" s="89">
        <v>5.8951048951049003</v>
      </c>
    </row>
    <row r="39" spans="1:21" s="4" customFormat="1" ht="24" customHeight="1" x14ac:dyDescent="0.15">
      <c r="A39" s="33" t="s">
        <v>141</v>
      </c>
      <c r="B39" s="86">
        <v>50155</v>
      </c>
      <c r="C39" s="87">
        <v>-54.315252539053603</v>
      </c>
      <c r="D39" s="86">
        <v>227714</v>
      </c>
      <c r="E39" s="87">
        <v>-35.9387615588683</v>
      </c>
      <c r="F39" s="87">
        <v>4.5402053633735404</v>
      </c>
      <c r="G39" s="86">
        <v>120625</v>
      </c>
      <c r="H39" s="87">
        <v>-78.190276615094803</v>
      </c>
      <c r="I39" s="86">
        <v>586256</v>
      </c>
      <c r="J39" s="87">
        <v>-61.795006976209201</v>
      </c>
      <c r="K39" s="87">
        <v>4.8601533678756503</v>
      </c>
      <c r="L39" s="21"/>
      <c r="M39" s="21"/>
      <c r="N39" s="21"/>
      <c r="O39" s="21"/>
      <c r="P39" s="21"/>
      <c r="Q39" s="21"/>
      <c r="R39" s="21"/>
      <c r="S39" s="21"/>
      <c r="T39" s="21"/>
      <c r="U39" s="21"/>
    </row>
    <row r="40" spans="1:21" s="4" customFormat="1" ht="9" customHeight="1" x14ac:dyDescent="0.15">
      <c r="A40" s="44" t="s">
        <v>45</v>
      </c>
      <c r="B40" s="86">
        <v>47198</v>
      </c>
      <c r="C40" s="87">
        <v>-54.999380261815503</v>
      </c>
      <c r="D40" s="86">
        <v>216470</v>
      </c>
      <c r="E40" s="87">
        <v>-36.531718015175898</v>
      </c>
      <c r="F40" s="87">
        <v>4.5864231535234499</v>
      </c>
      <c r="G40" s="86">
        <v>112728</v>
      </c>
      <c r="H40" s="87">
        <v>-78.431248744367593</v>
      </c>
      <c r="I40" s="86">
        <v>549859</v>
      </c>
      <c r="J40" s="87">
        <v>-62.376589226955403</v>
      </c>
      <c r="K40" s="87">
        <v>4.8777499822581802</v>
      </c>
    </row>
    <row r="41" spans="1:21" s="4" customFormat="1" ht="9" customHeight="1" x14ac:dyDescent="0.15">
      <c r="A41" s="44" t="s">
        <v>118</v>
      </c>
      <c r="B41" s="86">
        <v>2957</v>
      </c>
      <c r="C41" s="87">
        <v>-39.677682578539397</v>
      </c>
      <c r="D41" s="86">
        <v>11244</v>
      </c>
      <c r="E41" s="87">
        <v>-21.889544980896101</v>
      </c>
      <c r="F41" s="87">
        <v>3.8025025363544098</v>
      </c>
      <c r="G41" s="86">
        <v>7897</v>
      </c>
      <c r="H41" s="87">
        <v>-74.0520470526385</v>
      </c>
      <c r="I41" s="86">
        <v>36397</v>
      </c>
      <c r="J41" s="87">
        <v>-50.1547521227061</v>
      </c>
      <c r="K41" s="87">
        <v>4.6089654299100902</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8" orientation="portrait" useFirstPageNumber="1" r:id="rId1"/>
  <headerFooter alignWithMargins="0">
    <oddHeader>&amp;C&amp;8- 17 -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60"/>
  <sheetViews>
    <sheetView zoomScale="130" workbookViewId="0">
      <selection sqref="A1:J1"/>
    </sheetView>
  </sheetViews>
  <sheetFormatPr baseColWidth="10" defaultColWidth="11.42578125" defaultRowHeight="8.25" x14ac:dyDescent="0.15"/>
  <cols>
    <col min="1" max="1" width="20.28515625" style="12" customWidth="1"/>
    <col min="2" max="10" width="7.85546875" style="12" customWidth="1"/>
    <col min="11" max="11" width="7.140625" style="12" customWidth="1"/>
    <col min="12" max="16384" width="11.42578125" style="12"/>
  </cols>
  <sheetData>
    <row r="1" spans="1:10" ht="39.950000000000003" customHeight="1" x14ac:dyDescent="0.15">
      <c r="A1" s="181" t="s">
        <v>255</v>
      </c>
      <c r="B1" s="181"/>
      <c r="C1" s="181"/>
      <c r="D1" s="181"/>
      <c r="E1" s="181"/>
      <c r="F1" s="181"/>
      <c r="G1" s="181"/>
      <c r="H1" s="181"/>
      <c r="I1" s="181"/>
      <c r="J1" s="181"/>
    </row>
    <row r="2" spans="1:10" ht="20.100000000000001" customHeight="1" x14ac:dyDescent="0.15">
      <c r="A2" s="198" t="s">
        <v>30</v>
      </c>
      <c r="B2" s="214" t="s">
        <v>277</v>
      </c>
      <c r="C2" s="215"/>
      <c r="D2" s="215"/>
      <c r="E2" s="215"/>
      <c r="F2" s="215"/>
      <c r="G2" s="215"/>
      <c r="H2" s="215"/>
      <c r="I2" s="216"/>
      <c r="J2" s="96" t="s">
        <v>279</v>
      </c>
    </row>
    <row r="3" spans="1:10" ht="9.9499999999999993" customHeight="1" x14ac:dyDescent="0.15">
      <c r="A3" s="199"/>
      <c r="B3" s="217" t="s">
        <v>209</v>
      </c>
      <c r="C3" s="218"/>
      <c r="D3" s="219"/>
      <c r="E3" s="201" t="s">
        <v>24</v>
      </c>
      <c r="F3" s="201"/>
      <c r="G3" s="201"/>
      <c r="H3" s="201"/>
      <c r="I3" s="201"/>
      <c r="J3" s="202" t="s">
        <v>23</v>
      </c>
    </row>
    <row r="4" spans="1:10" ht="9.9499999999999993" customHeight="1" x14ac:dyDescent="0.15">
      <c r="A4" s="199"/>
      <c r="B4" s="223" t="s">
        <v>100</v>
      </c>
      <c r="C4" s="201" t="s">
        <v>25</v>
      </c>
      <c r="D4" s="201"/>
      <c r="E4" s="201" t="s">
        <v>100</v>
      </c>
      <c r="F4" s="212" t="s">
        <v>116</v>
      </c>
      <c r="G4" s="212" t="s">
        <v>27</v>
      </c>
      <c r="H4" s="201" t="s">
        <v>137</v>
      </c>
      <c r="I4" s="201"/>
      <c r="J4" s="202"/>
    </row>
    <row r="5" spans="1:10" ht="54.95" customHeight="1" x14ac:dyDescent="0.15">
      <c r="A5" s="199"/>
      <c r="B5" s="223"/>
      <c r="C5" s="15" t="s">
        <v>139</v>
      </c>
      <c r="D5" s="15" t="s">
        <v>116</v>
      </c>
      <c r="E5" s="201"/>
      <c r="F5" s="213"/>
      <c r="G5" s="213"/>
      <c r="H5" s="15" t="s">
        <v>152</v>
      </c>
      <c r="I5" s="15" t="s">
        <v>140</v>
      </c>
      <c r="J5" s="202"/>
    </row>
    <row r="6" spans="1:10" ht="9.9499999999999993" customHeight="1" x14ac:dyDescent="0.15">
      <c r="A6" s="200"/>
      <c r="B6" s="220" t="s">
        <v>101</v>
      </c>
      <c r="C6" s="221"/>
      <c r="D6" s="17" t="s">
        <v>102</v>
      </c>
      <c r="E6" s="17" t="s">
        <v>101</v>
      </c>
      <c r="F6" s="221" t="s">
        <v>102</v>
      </c>
      <c r="G6" s="221"/>
      <c r="H6" s="17" t="s">
        <v>101</v>
      </c>
      <c r="I6" s="221" t="s">
        <v>102</v>
      </c>
      <c r="J6" s="222"/>
    </row>
    <row r="7" spans="1:10" s="4" customFormat="1" ht="35.1" customHeight="1" x14ac:dyDescent="0.15">
      <c r="A7" s="36" t="s">
        <v>146</v>
      </c>
      <c r="B7" s="86">
        <v>918</v>
      </c>
      <c r="C7" s="86">
        <v>553</v>
      </c>
      <c r="D7" s="87">
        <v>-34.244946492271097</v>
      </c>
      <c r="E7" s="86">
        <v>27915</v>
      </c>
      <c r="F7" s="87">
        <v>-35.861498518025002</v>
      </c>
      <c r="G7" s="87">
        <v>11.1281236492208</v>
      </c>
      <c r="H7" s="86">
        <v>46550</v>
      </c>
      <c r="I7" s="87">
        <v>59.967776584317903</v>
      </c>
      <c r="J7" s="87">
        <v>9.6377147787300892</v>
      </c>
    </row>
    <row r="8" spans="1:10" s="4" customFormat="1" ht="24.95" customHeight="1" x14ac:dyDescent="0.15">
      <c r="A8" s="38" t="s">
        <v>46</v>
      </c>
      <c r="B8" s="88">
        <v>343</v>
      </c>
      <c r="C8" s="88">
        <v>194</v>
      </c>
      <c r="D8" s="89">
        <v>-39.184952978056401</v>
      </c>
      <c r="E8" s="88">
        <v>16495</v>
      </c>
      <c r="F8" s="89">
        <v>-42.323158152383002</v>
      </c>
      <c r="G8" s="89">
        <v>10.6988149571623</v>
      </c>
      <c r="H8" s="88">
        <v>30193</v>
      </c>
      <c r="I8" s="89">
        <v>54.631868313847598</v>
      </c>
      <c r="J8" s="89">
        <v>9.4546284997511805</v>
      </c>
    </row>
    <row r="9" spans="1:10" s="34" customFormat="1" ht="24.95" customHeight="1" x14ac:dyDescent="0.15">
      <c r="A9" s="38" t="s">
        <v>36</v>
      </c>
      <c r="B9" s="88">
        <v>90</v>
      </c>
      <c r="C9" s="88">
        <v>64</v>
      </c>
      <c r="D9" s="89">
        <v>-21.951219512195099</v>
      </c>
      <c r="E9" s="88">
        <v>4844</v>
      </c>
      <c r="F9" s="89">
        <v>-14.219939791039501</v>
      </c>
      <c r="G9" s="89">
        <v>10.486203979149</v>
      </c>
      <c r="H9" s="88">
        <v>6082</v>
      </c>
      <c r="I9" s="89">
        <v>79.644853666557097</v>
      </c>
      <c r="J9" s="89">
        <v>9.1383762073252406</v>
      </c>
    </row>
    <row r="10" spans="1:10" s="34" customFormat="1" ht="24.95" customHeight="1" x14ac:dyDescent="0.15">
      <c r="A10" s="38" t="s">
        <v>37</v>
      </c>
      <c r="B10" s="88">
        <v>294</v>
      </c>
      <c r="C10" s="88">
        <v>162</v>
      </c>
      <c r="D10" s="89">
        <v>-40.441176470588204</v>
      </c>
      <c r="E10" s="88">
        <v>3672</v>
      </c>
      <c r="F10" s="89">
        <v>-34.627025102367803</v>
      </c>
      <c r="G10" s="89">
        <v>11.7719786285159</v>
      </c>
      <c r="H10" s="88">
        <v>6162</v>
      </c>
      <c r="I10" s="89">
        <v>59.591041869522897</v>
      </c>
      <c r="J10" s="89">
        <v>9.91238025195433</v>
      </c>
    </row>
    <row r="11" spans="1:10" s="34" customFormat="1" ht="24.95" customHeight="1" x14ac:dyDescent="0.15">
      <c r="A11" s="38" t="s">
        <v>38</v>
      </c>
      <c r="B11" s="88">
        <v>191</v>
      </c>
      <c r="C11" s="88">
        <v>133</v>
      </c>
      <c r="D11" s="89">
        <v>-20.8333333333333</v>
      </c>
      <c r="E11" s="88">
        <v>2904</v>
      </c>
      <c r="F11" s="89">
        <v>-20.655737704918</v>
      </c>
      <c r="G11" s="89">
        <v>13.7554633841763</v>
      </c>
      <c r="H11" s="88">
        <v>4113</v>
      </c>
      <c r="I11" s="89">
        <v>70.605397520058403</v>
      </c>
      <c r="J11" s="89">
        <v>11.1609161352687</v>
      </c>
    </row>
    <row r="12" spans="1:10" s="34" customFormat="1" ht="41.1" customHeight="1" x14ac:dyDescent="0.15">
      <c r="A12" s="36" t="s">
        <v>147</v>
      </c>
      <c r="B12" s="86">
        <v>265</v>
      </c>
      <c r="C12" s="86">
        <v>114</v>
      </c>
      <c r="D12" s="87">
        <v>-45.714285714285701</v>
      </c>
      <c r="E12" s="86">
        <v>4971</v>
      </c>
      <c r="F12" s="87">
        <v>-52.206518603980399</v>
      </c>
      <c r="G12" s="87">
        <v>4.7450140102192204</v>
      </c>
      <c r="H12" s="86">
        <v>13029</v>
      </c>
      <c r="I12" s="87">
        <v>38.153350218742801</v>
      </c>
      <c r="J12" s="87">
        <v>5.6022689763933498</v>
      </c>
    </row>
    <row r="13" spans="1:10" s="4" customFormat="1" ht="35.1" customHeight="1" x14ac:dyDescent="0.15">
      <c r="A13" s="36" t="s">
        <v>153</v>
      </c>
      <c r="B13" s="86">
        <v>61</v>
      </c>
      <c r="C13" s="86">
        <v>45</v>
      </c>
      <c r="D13" s="87">
        <v>-25</v>
      </c>
      <c r="E13" s="86">
        <v>6644</v>
      </c>
      <c r="F13" s="87">
        <v>-14.149114872722601</v>
      </c>
      <c r="G13" s="87">
        <v>62.116925745941302</v>
      </c>
      <c r="H13" s="86">
        <v>7859</v>
      </c>
      <c r="I13" s="87">
        <v>84.540017813971303</v>
      </c>
      <c r="J13" s="87">
        <v>56.965532160620803</v>
      </c>
    </row>
    <row r="14" spans="1:10" s="34" customFormat="1" ht="30.95" customHeight="1" x14ac:dyDescent="0.15">
      <c r="A14" s="38" t="s">
        <v>154</v>
      </c>
      <c r="B14" s="88">
        <v>31</v>
      </c>
      <c r="C14" s="88">
        <v>31</v>
      </c>
      <c r="D14" s="89">
        <v>0</v>
      </c>
      <c r="E14" s="88">
        <v>5587</v>
      </c>
      <c r="F14" s="89">
        <v>-0.83422080227191497</v>
      </c>
      <c r="G14" s="89">
        <v>72.412735343994399</v>
      </c>
      <c r="H14" s="88">
        <v>5642</v>
      </c>
      <c r="I14" s="89">
        <v>99.025168380007102</v>
      </c>
      <c r="J14" s="89">
        <v>65.395373564433598</v>
      </c>
    </row>
    <row r="15" spans="1:10" s="34" customFormat="1" ht="24.95" customHeight="1" x14ac:dyDescent="0.15">
      <c r="A15" s="38" t="s">
        <v>29</v>
      </c>
      <c r="B15" s="88">
        <v>30</v>
      </c>
      <c r="C15" s="88">
        <v>14</v>
      </c>
      <c r="D15" s="89">
        <v>-51.724137931034498</v>
      </c>
      <c r="E15" s="88">
        <v>1057</v>
      </c>
      <c r="F15" s="89">
        <v>-49.786223277909698</v>
      </c>
      <c r="G15" s="89">
        <v>3.05455028387397</v>
      </c>
      <c r="H15" s="88">
        <v>2217</v>
      </c>
      <c r="I15" s="89">
        <v>47.677041046459202</v>
      </c>
      <c r="J15" s="89">
        <v>2.3309840772644201</v>
      </c>
    </row>
    <row r="16" spans="1:10" s="34" customFormat="1" ht="41.1" customHeight="1" x14ac:dyDescent="0.15">
      <c r="A16" s="36" t="s">
        <v>155</v>
      </c>
      <c r="B16" s="86">
        <v>1244</v>
      </c>
      <c r="C16" s="86">
        <v>712</v>
      </c>
      <c r="D16" s="87">
        <v>-35.9135913591359</v>
      </c>
      <c r="E16" s="86">
        <v>39530</v>
      </c>
      <c r="F16" s="87">
        <v>-35.893485558600801</v>
      </c>
      <c r="G16" s="87">
        <v>18.919094066233502</v>
      </c>
      <c r="H16" s="86">
        <v>67438</v>
      </c>
      <c r="I16" s="87">
        <v>58.616803582549899</v>
      </c>
      <c r="J16" s="87">
        <v>17.045417540856299</v>
      </c>
    </row>
    <row r="17" spans="1:11" s="34" customFormat="1" ht="35.1" customHeight="1" x14ac:dyDescent="0.15">
      <c r="A17" s="36" t="s">
        <v>2</v>
      </c>
      <c r="B17" s="86">
        <v>84</v>
      </c>
      <c r="C17" s="86">
        <v>14</v>
      </c>
      <c r="D17" s="87">
        <v>-60</v>
      </c>
      <c r="E17" s="86">
        <v>4400</v>
      </c>
      <c r="F17" s="87">
        <v>-43.791517629024</v>
      </c>
      <c r="G17" s="93" t="s">
        <v>288</v>
      </c>
      <c r="H17" s="86">
        <v>33892</v>
      </c>
      <c r="I17" s="87">
        <v>12.982414729139601</v>
      </c>
      <c r="J17" s="93" t="s">
        <v>288</v>
      </c>
    </row>
    <row r="18" spans="1:11" s="2" customFormat="1" ht="20.100000000000001" customHeight="1" x14ac:dyDescent="0.15">
      <c r="A18" s="11" t="s">
        <v>33</v>
      </c>
      <c r="B18" s="139"/>
      <c r="C18" s="139"/>
      <c r="D18" s="140"/>
      <c r="E18" s="139"/>
      <c r="F18" s="140"/>
      <c r="G18" s="42"/>
      <c r="H18" s="139"/>
      <c r="I18" s="140"/>
      <c r="J18" s="42"/>
    </row>
    <row r="19" spans="1:11" ht="18" customHeight="1" x14ac:dyDescent="0.15">
      <c r="A19" s="211" t="s">
        <v>26</v>
      </c>
      <c r="B19" s="211"/>
      <c r="C19" s="211"/>
      <c r="D19" s="211"/>
      <c r="E19" s="211"/>
      <c r="F19" s="211"/>
      <c r="G19" s="211"/>
      <c r="H19" s="211"/>
      <c r="I19" s="211"/>
      <c r="J19" s="211"/>
      <c r="K19" s="26"/>
    </row>
    <row r="20" spans="1:11" ht="9" customHeight="1" x14ac:dyDescent="0.15"/>
    <row r="21" spans="1:11" ht="9" customHeight="1" x14ac:dyDescent="0.15"/>
    <row r="22" spans="1:11" ht="9" customHeight="1" x14ac:dyDescent="0.15"/>
    <row r="23" spans="1:11" ht="9" customHeight="1" x14ac:dyDescent="0.15"/>
    <row r="24" spans="1:11" ht="9" customHeight="1" x14ac:dyDescent="0.15"/>
    <row r="25" spans="1:11" ht="9" customHeight="1" x14ac:dyDescent="0.15"/>
    <row r="26" spans="1:11" ht="9" customHeight="1" x14ac:dyDescent="0.15"/>
    <row r="27" spans="1:11" ht="9" customHeight="1" x14ac:dyDescent="0.15"/>
    <row r="28" spans="1:11" ht="9" customHeight="1" x14ac:dyDescent="0.15"/>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sheetData>
  <mergeCells count="16">
    <mergeCell ref="A19:J19"/>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9 A15">
    <cfRule type="cellIs" dxfId="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3" orientation="portrait" useFirstPageNumber="1" r:id="rId1"/>
  <headerFooter alignWithMargins="0">
    <oddHeader>&amp;C&amp;8- 18 -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M28"/>
  <sheetViews>
    <sheetView zoomScale="130" workbookViewId="0">
      <selection sqref="A1:J1"/>
    </sheetView>
  </sheetViews>
  <sheetFormatPr baseColWidth="10" defaultColWidth="11.42578125" defaultRowHeight="8.25" x14ac:dyDescent="0.15"/>
  <cols>
    <col min="1" max="1" width="20.28515625" style="12" customWidth="1"/>
    <col min="2" max="10" width="7.85546875" style="12" customWidth="1"/>
    <col min="11" max="16384" width="11.42578125" style="12"/>
  </cols>
  <sheetData>
    <row r="1" spans="1:13" ht="39.950000000000003" customHeight="1" x14ac:dyDescent="0.15">
      <c r="A1" s="225" t="s">
        <v>256</v>
      </c>
      <c r="B1" s="225"/>
      <c r="C1" s="225"/>
      <c r="D1" s="225"/>
      <c r="E1" s="225"/>
      <c r="F1" s="225"/>
      <c r="G1" s="225"/>
      <c r="H1" s="225"/>
      <c r="I1" s="225"/>
      <c r="J1" s="225"/>
    </row>
    <row r="2" spans="1:13" ht="20.100000000000001" customHeight="1" x14ac:dyDescent="0.15">
      <c r="A2" s="182" t="s">
        <v>148</v>
      </c>
      <c r="B2" s="214" t="s">
        <v>277</v>
      </c>
      <c r="C2" s="215"/>
      <c r="D2" s="215"/>
      <c r="E2" s="215"/>
      <c r="F2" s="215"/>
      <c r="G2" s="215"/>
      <c r="H2" s="215"/>
      <c r="I2" s="216"/>
      <c r="J2" s="159" t="s">
        <v>279</v>
      </c>
    </row>
    <row r="3" spans="1:13" ht="9.9499999999999993" customHeight="1" x14ac:dyDescent="0.15">
      <c r="A3" s="199"/>
      <c r="B3" s="217" t="s">
        <v>209</v>
      </c>
      <c r="C3" s="218"/>
      <c r="D3" s="219"/>
      <c r="E3" s="201" t="s">
        <v>24</v>
      </c>
      <c r="F3" s="201"/>
      <c r="G3" s="201"/>
      <c r="H3" s="201"/>
      <c r="I3" s="201"/>
      <c r="J3" s="202" t="s">
        <v>23</v>
      </c>
    </row>
    <row r="4" spans="1:13" ht="9.9499999999999993" customHeight="1" x14ac:dyDescent="0.15">
      <c r="A4" s="199"/>
      <c r="B4" s="223" t="s">
        <v>100</v>
      </c>
      <c r="C4" s="201" t="s">
        <v>25</v>
      </c>
      <c r="D4" s="201"/>
      <c r="E4" s="201" t="s">
        <v>100</v>
      </c>
      <c r="F4" s="212" t="s">
        <v>116</v>
      </c>
      <c r="G4" s="212" t="s">
        <v>27</v>
      </c>
      <c r="H4" s="201" t="s">
        <v>137</v>
      </c>
      <c r="I4" s="201"/>
      <c r="J4" s="202"/>
    </row>
    <row r="5" spans="1:13" ht="54.95" customHeight="1" x14ac:dyDescent="0.15">
      <c r="A5" s="199"/>
      <c r="B5" s="223"/>
      <c r="C5" s="15" t="s">
        <v>139</v>
      </c>
      <c r="D5" s="15" t="s">
        <v>116</v>
      </c>
      <c r="E5" s="201"/>
      <c r="F5" s="213"/>
      <c r="G5" s="213"/>
      <c r="H5" s="15" t="s">
        <v>152</v>
      </c>
      <c r="I5" s="15" t="s">
        <v>140</v>
      </c>
      <c r="J5" s="202"/>
    </row>
    <row r="6" spans="1:13" ht="9.9499999999999993" customHeight="1" x14ac:dyDescent="0.15">
      <c r="A6" s="200"/>
      <c r="B6" s="220" t="s">
        <v>101</v>
      </c>
      <c r="C6" s="221"/>
      <c r="D6" s="17" t="s">
        <v>102</v>
      </c>
      <c r="E6" s="17" t="s">
        <v>101</v>
      </c>
      <c r="F6" s="221" t="s">
        <v>102</v>
      </c>
      <c r="G6" s="221"/>
      <c r="H6" s="17" t="s">
        <v>101</v>
      </c>
      <c r="I6" s="221" t="s">
        <v>102</v>
      </c>
      <c r="J6" s="222"/>
    </row>
    <row r="7" spans="1:13" s="2" customFormat="1" ht="18" customHeight="1" x14ac:dyDescent="0.15">
      <c r="A7" s="82" t="s">
        <v>233</v>
      </c>
      <c r="B7" s="91">
        <v>77</v>
      </c>
      <c r="C7" s="91">
        <v>39</v>
      </c>
      <c r="D7" s="89">
        <v>-37.096774193548399</v>
      </c>
      <c r="E7" s="88">
        <v>2213</v>
      </c>
      <c r="F7" s="89">
        <v>-37.397454031117398</v>
      </c>
      <c r="G7" s="89">
        <v>17.860734953281899</v>
      </c>
      <c r="H7" s="88">
        <v>4452</v>
      </c>
      <c r="I7" s="89">
        <v>49.707996406109601</v>
      </c>
      <c r="J7" s="89">
        <v>15.583259127337501</v>
      </c>
    </row>
    <row r="8" spans="1:13" s="2" customFormat="1" ht="18" customHeight="1" x14ac:dyDescent="0.15">
      <c r="A8" s="82" t="s">
        <v>120</v>
      </c>
      <c r="B8" s="91">
        <v>51</v>
      </c>
      <c r="C8" s="91">
        <v>32</v>
      </c>
      <c r="D8" s="89">
        <v>-34.6938775510204</v>
      </c>
      <c r="E8" s="88">
        <v>1490</v>
      </c>
      <c r="F8" s="89">
        <v>-36.595744680851098</v>
      </c>
      <c r="G8" s="89">
        <v>22.716944857117898</v>
      </c>
      <c r="H8" s="88">
        <v>2463</v>
      </c>
      <c r="I8" s="89">
        <v>60.4953308972797</v>
      </c>
      <c r="J8" s="89">
        <v>20.2450132339677</v>
      </c>
    </row>
    <row r="9" spans="1:13" s="2" customFormat="1" ht="18" customHeight="1" x14ac:dyDescent="0.15">
      <c r="A9" s="82" t="s">
        <v>199</v>
      </c>
      <c r="B9" s="91">
        <v>59</v>
      </c>
      <c r="C9" s="91">
        <v>34</v>
      </c>
      <c r="D9" s="89">
        <v>-30.612244897959201</v>
      </c>
      <c r="E9" s="88">
        <v>1874</v>
      </c>
      <c r="F9" s="89">
        <v>-31.1788468600808</v>
      </c>
      <c r="G9" s="89">
        <v>25.256692005620199</v>
      </c>
      <c r="H9" s="88">
        <v>3032</v>
      </c>
      <c r="I9" s="89">
        <v>61.807387862796801</v>
      </c>
      <c r="J9" s="89">
        <v>23.478914550738601</v>
      </c>
    </row>
    <row r="10" spans="1:13" s="2" customFormat="1" ht="18" customHeight="1" x14ac:dyDescent="0.15">
      <c r="A10" s="82" t="s">
        <v>200</v>
      </c>
      <c r="B10" s="91">
        <v>52</v>
      </c>
      <c r="C10" s="91">
        <v>31</v>
      </c>
      <c r="D10" s="89">
        <v>-31.1111111111111</v>
      </c>
      <c r="E10" s="88">
        <v>1661</v>
      </c>
      <c r="F10" s="89">
        <v>-18.418467583497002</v>
      </c>
      <c r="G10" s="89">
        <v>29.946981025810299</v>
      </c>
      <c r="H10" s="88">
        <v>2342</v>
      </c>
      <c r="I10" s="89">
        <v>70.922288642186203</v>
      </c>
      <c r="J10" s="89">
        <v>29.7195000710126</v>
      </c>
      <c r="M10" s="84"/>
    </row>
    <row r="11" spans="1:13" s="2" customFormat="1" ht="24.95" customHeight="1" x14ac:dyDescent="0.15">
      <c r="A11" s="38" t="s">
        <v>201</v>
      </c>
      <c r="B11" s="91">
        <v>191</v>
      </c>
      <c r="C11" s="91">
        <v>129</v>
      </c>
      <c r="D11" s="89">
        <v>-25</v>
      </c>
      <c r="E11" s="88">
        <v>10220</v>
      </c>
      <c r="F11" s="89">
        <v>-30.542340627973399</v>
      </c>
      <c r="G11" s="89">
        <v>10.4506043513296</v>
      </c>
      <c r="H11" s="88">
        <v>15530</v>
      </c>
      <c r="I11" s="89">
        <v>65.808113329040594</v>
      </c>
      <c r="J11" s="89">
        <v>8.8897051036204608</v>
      </c>
      <c r="M11" s="84"/>
    </row>
    <row r="12" spans="1:13" s="2" customFormat="1" ht="18" customHeight="1" x14ac:dyDescent="0.15">
      <c r="A12" s="82" t="s">
        <v>189</v>
      </c>
      <c r="B12" s="91">
        <v>74</v>
      </c>
      <c r="C12" s="91">
        <v>37</v>
      </c>
      <c r="D12" s="89">
        <v>-42.1875</v>
      </c>
      <c r="E12" s="88">
        <v>1654</v>
      </c>
      <c r="F12" s="89">
        <v>-36.725325172150001</v>
      </c>
      <c r="G12" s="89">
        <v>45.3485197175957</v>
      </c>
      <c r="H12" s="88">
        <v>2838</v>
      </c>
      <c r="I12" s="89">
        <v>58.280479210711803</v>
      </c>
      <c r="J12" s="89">
        <v>37.553161134285403</v>
      </c>
      <c r="M12" s="84"/>
    </row>
    <row r="13" spans="1:13" s="2" customFormat="1" ht="18" customHeight="1" x14ac:dyDescent="0.15">
      <c r="A13" s="82" t="s">
        <v>190</v>
      </c>
      <c r="B13" s="91">
        <v>59</v>
      </c>
      <c r="C13" s="91">
        <v>41</v>
      </c>
      <c r="D13" s="89">
        <v>-25.454545454545499</v>
      </c>
      <c r="E13" s="88">
        <v>2079</v>
      </c>
      <c r="F13" s="89">
        <v>-23.142329020332699</v>
      </c>
      <c r="G13" s="89">
        <v>13.812471876988001</v>
      </c>
      <c r="H13" s="88">
        <v>2798</v>
      </c>
      <c r="I13" s="89">
        <v>74.303073624017202</v>
      </c>
      <c r="J13" s="89">
        <v>11.491288523248601</v>
      </c>
      <c r="M13" s="84"/>
    </row>
    <row r="14" spans="1:13" s="2" customFormat="1" ht="18" customHeight="1" x14ac:dyDescent="0.15">
      <c r="A14" s="82" t="s">
        <v>188</v>
      </c>
      <c r="B14" s="91">
        <v>586</v>
      </c>
      <c r="C14" s="91">
        <v>316</v>
      </c>
      <c r="D14" s="89">
        <v>-40.037950664136602</v>
      </c>
      <c r="E14" s="88">
        <v>15670</v>
      </c>
      <c r="F14" s="89">
        <v>-40.556124577974998</v>
      </c>
      <c r="G14" s="89">
        <v>18.388986501326201</v>
      </c>
      <c r="H14" s="88">
        <v>28918</v>
      </c>
      <c r="I14" s="89">
        <v>54.187703160661201</v>
      </c>
      <c r="J14" s="89">
        <v>17.4545734750191</v>
      </c>
      <c r="M14" s="84"/>
    </row>
    <row r="15" spans="1:13" s="2" customFormat="1" ht="18" customHeight="1" x14ac:dyDescent="0.15">
      <c r="A15" s="82" t="s">
        <v>187</v>
      </c>
      <c r="B15" s="91">
        <v>95</v>
      </c>
      <c r="C15" s="91">
        <v>53</v>
      </c>
      <c r="D15" s="89">
        <v>-39.772727272727302</v>
      </c>
      <c r="E15" s="88">
        <v>2669</v>
      </c>
      <c r="F15" s="89">
        <v>-42.2918918918919</v>
      </c>
      <c r="G15" s="89">
        <v>28.968201211037101</v>
      </c>
      <c r="H15" s="88">
        <v>5065</v>
      </c>
      <c r="I15" s="89">
        <v>52.694965449160897</v>
      </c>
      <c r="J15" s="89">
        <v>24.1646496840726</v>
      </c>
      <c r="M15" s="84"/>
    </row>
    <row r="16" spans="1:13" s="4" customFormat="1" ht="18" customHeight="1" x14ac:dyDescent="0.15">
      <c r="A16" s="44" t="s">
        <v>149</v>
      </c>
      <c r="B16" s="86">
        <v>1244</v>
      </c>
      <c r="C16" s="86">
        <v>712</v>
      </c>
      <c r="D16" s="87">
        <v>-35.9135913591359</v>
      </c>
      <c r="E16" s="86">
        <v>39530</v>
      </c>
      <c r="F16" s="87">
        <v>-35.893485558600801</v>
      </c>
      <c r="G16" s="87">
        <v>18.919094066233502</v>
      </c>
      <c r="H16" s="86">
        <v>67438</v>
      </c>
      <c r="I16" s="87">
        <v>58.616803582549899</v>
      </c>
      <c r="J16" s="87">
        <v>17.045417540856299</v>
      </c>
      <c r="M16" s="84"/>
    </row>
    <row r="17" spans="1:13" s="2" customFormat="1" ht="18" customHeight="1" x14ac:dyDescent="0.15">
      <c r="A17" s="38" t="s">
        <v>3</v>
      </c>
      <c r="B17" s="91">
        <v>84</v>
      </c>
      <c r="C17" s="91">
        <v>14</v>
      </c>
      <c r="D17" s="89">
        <v>-60</v>
      </c>
      <c r="E17" s="88">
        <v>4400</v>
      </c>
      <c r="F17" s="89">
        <v>-43.791517629024</v>
      </c>
      <c r="G17" s="92" t="s">
        <v>288</v>
      </c>
      <c r="H17" s="88">
        <v>33892</v>
      </c>
      <c r="I17" s="89">
        <v>12.982414729139601</v>
      </c>
      <c r="J17" s="92" t="s">
        <v>288</v>
      </c>
      <c r="M17" s="84"/>
    </row>
    <row r="18" spans="1:13" s="2" customFormat="1" ht="20.100000000000001" customHeight="1" x14ac:dyDescent="0.15">
      <c r="A18" s="11" t="s">
        <v>33</v>
      </c>
      <c r="M18" s="84"/>
    </row>
    <row r="19" spans="1:13" s="2" customFormat="1" ht="18" customHeight="1" x14ac:dyDescent="0.15">
      <c r="A19" s="224" t="s">
        <v>26</v>
      </c>
      <c r="B19" s="224"/>
      <c r="C19" s="224"/>
      <c r="D19" s="224"/>
      <c r="E19" s="224"/>
      <c r="F19" s="224"/>
      <c r="G19" s="224"/>
      <c r="H19" s="224"/>
      <c r="I19" s="224"/>
      <c r="J19" s="224"/>
      <c r="K19" s="83"/>
      <c r="M19" s="84"/>
    </row>
    <row r="20" spans="1:13" s="2" customFormat="1" ht="20.100000000000001" customHeight="1" x14ac:dyDescent="0.15">
      <c r="A20" s="11"/>
    </row>
    <row r="21" spans="1:13" ht="9" customHeight="1" x14ac:dyDescent="0.15"/>
    <row r="22" spans="1:13" ht="9" customHeight="1" x14ac:dyDescent="0.15"/>
    <row r="23" spans="1:13" ht="9" customHeight="1" x14ac:dyDescent="0.15"/>
    <row r="24" spans="1:13" ht="9" customHeight="1" x14ac:dyDescent="0.15"/>
    <row r="25" spans="1:13" ht="9" customHeight="1" x14ac:dyDescent="0.15"/>
    <row r="26" spans="1:13" ht="9" customHeight="1" x14ac:dyDescent="0.15"/>
    <row r="27" spans="1:13" ht="9" customHeight="1" x14ac:dyDescent="0.15"/>
    <row r="28" spans="1:13" ht="9" customHeight="1" x14ac:dyDescent="0.15"/>
  </sheetData>
  <mergeCells count="16">
    <mergeCell ref="A19:J19"/>
    <mergeCell ref="C4:D4"/>
    <mergeCell ref="E4:E5"/>
    <mergeCell ref="A1:J1"/>
    <mergeCell ref="B2:I2"/>
    <mergeCell ref="E3:I3"/>
    <mergeCell ref="J3:J5"/>
    <mergeCell ref="B4:B5"/>
    <mergeCell ref="A2:A6"/>
    <mergeCell ref="B3:D3"/>
    <mergeCell ref="H4:I4"/>
    <mergeCell ref="F4:F5"/>
    <mergeCell ref="G4:G5"/>
    <mergeCell ref="I6:J6"/>
    <mergeCell ref="B6:C6"/>
    <mergeCell ref="F6:G6"/>
  </mergeCells>
  <phoneticPr fontId="19" type="noConversion"/>
  <conditionalFormatting sqref="B3">
    <cfRule type="cellIs" dxfId="2" priority="3" stopIfTrue="1" operator="equal">
      <formula>"FEHLER"</formula>
    </cfRule>
  </conditionalFormatting>
  <conditionalFormatting sqref="A16">
    <cfRule type="containsText" dxfId="1" priority="1" operator="containsText" text="F E H L E R">
      <formula>NOT(ISERROR(SEARCH("F E H L E R",A16)))</formula>
    </cfRule>
  </conditionalFormatting>
  <printOptions horizontalCentered="1"/>
  <pageMargins left="0.59055118110236227" right="0.59055118110236227" top="0.78740157480314965" bottom="0.39370078740157483" header="0.51181102362204722" footer="0.51181102362204722"/>
  <pageSetup paperSize="9" firstPageNumber="34" orientation="portrait" useFirstPageNumber="1" r:id="rId1"/>
  <headerFooter alignWithMargins="0">
    <oddHeader>&amp;C&amp;8- 19 -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K73"/>
  <sheetViews>
    <sheetView zoomScale="130" workbookViewId="0">
      <selection sqref="A1:J1"/>
    </sheetView>
  </sheetViews>
  <sheetFormatPr baseColWidth="10" defaultColWidth="11.42578125" defaultRowHeight="8.25" x14ac:dyDescent="0.15"/>
  <cols>
    <col min="1" max="1" width="20.28515625" style="12" customWidth="1"/>
    <col min="2" max="10" width="7.85546875" style="12" customWidth="1"/>
    <col min="11" max="11" width="7.140625" style="12" customWidth="1"/>
    <col min="12" max="16384" width="11.42578125" style="12"/>
  </cols>
  <sheetData>
    <row r="1" spans="1:10" ht="39.950000000000003" customHeight="1" x14ac:dyDescent="0.15">
      <c r="A1" s="181" t="s">
        <v>257</v>
      </c>
      <c r="B1" s="181"/>
      <c r="C1" s="181"/>
      <c r="D1" s="181"/>
      <c r="E1" s="181"/>
      <c r="F1" s="181"/>
      <c r="G1" s="181"/>
      <c r="H1" s="181"/>
      <c r="I1" s="181"/>
      <c r="J1" s="181"/>
    </row>
    <row r="2" spans="1:10" ht="20.100000000000001" customHeight="1" x14ac:dyDescent="0.15">
      <c r="A2" s="198" t="s">
        <v>151</v>
      </c>
      <c r="B2" s="214" t="s">
        <v>277</v>
      </c>
      <c r="C2" s="215"/>
      <c r="D2" s="215"/>
      <c r="E2" s="215"/>
      <c r="F2" s="215"/>
      <c r="G2" s="215"/>
      <c r="H2" s="215"/>
      <c r="I2" s="216"/>
      <c r="J2" s="159" t="s">
        <v>279</v>
      </c>
    </row>
    <row r="3" spans="1:10" ht="9.9499999999999993" customHeight="1" x14ac:dyDescent="0.15">
      <c r="A3" s="199"/>
      <c r="B3" s="217" t="s">
        <v>209</v>
      </c>
      <c r="C3" s="218"/>
      <c r="D3" s="219"/>
      <c r="E3" s="201" t="s">
        <v>24</v>
      </c>
      <c r="F3" s="201"/>
      <c r="G3" s="201"/>
      <c r="H3" s="201"/>
      <c r="I3" s="201"/>
      <c r="J3" s="202" t="s">
        <v>23</v>
      </c>
    </row>
    <row r="4" spans="1:10" ht="9.9499999999999993" customHeight="1" x14ac:dyDescent="0.15">
      <c r="A4" s="199"/>
      <c r="B4" s="223" t="s">
        <v>100</v>
      </c>
      <c r="C4" s="201" t="s">
        <v>25</v>
      </c>
      <c r="D4" s="201"/>
      <c r="E4" s="201" t="s">
        <v>100</v>
      </c>
      <c r="F4" s="212" t="s">
        <v>116</v>
      </c>
      <c r="G4" s="212" t="s">
        <v>27</v>
      </c>
      <c r="H4" s="201" t="s">
        <v>137</v>
      </c>
      <c r="I4" s="201"/>
      <c r="J4" s="202"/>
    </row>
    <row r="5" spans="1:10" ht="54.95" customHeight="1" x14ac:dyDescent="0.15">
      <c r="A5" s="199"/>
      <c r="B5" s="223"/>
      <c r="C5" s="15" t="s">
        <v>139</v>
      </c>
      <c r="D5" s="15" t="s">
        <v>116</v>
      </c>
      <c r="E5" s="201"/>
      <c r="F5" s="213"/>
      <c r="G5" s="213"/>
      <c r="H5" s="15" t="s">
        <v>152</v>
      </c>
      <c r="I5" s="15" t="s">
        <v>140</v>
      </c>
      <c r="J5" s="202"/>
    </row>
    <row r="6" spans="1:10" ht="9.9499999999999993" customHeight="1" x14ac:dyDescent="0.15">
      <c r="A6" s="200"/>
      <c r="B6" s="220" t="s">
        <v>101</v>
      </c>
      <c r="C6" s="221"/>
      <c r="D6" s="17" t="s">
        <v>102</v>
      </c>
      <c r="E6" s="17" t="s">
        <v>101</v>
      </c>
      <c r="F6" s="221" t="s">
        <v>102</v>
      </c>
      <c r="G6" s="221"/>
      <c r="H6" s="17" t="s">
        <v>101</v>
      </c>
      <c r="I6" s="221" t="s">
        <v>102</v>
      </c>
      <c r="J6" s="222"/>
    </row>
    <row r="7" spans="1:10" s="2" customFormat="1" ht="35.1" customHeight="1" x14ac:dyDescent="0.15">
      <c r="A7" s="37" t="s">
        <v>5</v>
      </c>
      <c r="B7" s="91">
        <v>71</v>
      </c>
      <c r="C7" s="91">
        <v>52</v>
      </c>
      <c r="D7" s="89">
        <v>-18.75</v>
      </c>
      <c r="E7" s="88">
        <v>4169</v>
      </c>
      <c r="F7" s="89">
        <v>-25.4070495616389</v>
      </c>
      <c r="G7" s="89">
        <v>12.324994627464401</v>
      </c>
      <c r="H7" s="88">
        <v>5919</v>
      </c>
      <c r="I7" s="89">
        <v>70.434194965365805</v>
      </c>
      <c r="J7" s="89">
        <v>10.2721211029014</v>
      </c>
    </row>
    <row r="8" spans="1:10" s="2" customFormat="1" ht="20.100000000000001" customHeight="1" x14ac:dyDescent="0.15">
      <c r="A8" s="37" t="s">
        <v>6</v>
      </c>
      <c r="B8" s="91">
        <v>13</v>
      </c>
      <c r="C8" s="91">
        <v>11</v>
      </c>
      <c r="D8" s="89">
        <v>-21.428571428571399</v>
      </c>
      <c r="E8" s="88">
        <v>907</v>
      </c>
      <c r="F8" s="89">
        <v>-23.459915611814399</v>
      </c>
      <c r="G8" s="89">
        <v>20.731230216594899</v>
      </c>
      <c r="H8" s="88">
        <v>1171</v>
      </c>
      <c r="I8" s="89">
        <v>77.455166524338196</v>
      </c>
      <c r="J8" s="89">
        <v>17.984486579660199</v>
      </c>
    </row>
    <row r="9" spans="1:10" s="2" customFormat="1" ht="20.100000000000001" customHeight="1" x14ac:dyDescent="0.15">
      <c r="A9" s="38" t="s">
        <v>7</v>
      </c>
      <c r="B9" s="91">
        <v>31</v>
      </c>
      <c r="C9" s="91">
        <v>21</v>
      </c>
      <c r="D9" s="89">
        <v>-27.586206896551701</v>
      </c>
      <c r="E9" s="88">
        <v>1947</v>
      </c>
      <c r="F9" s="89">
        <v>-18.2276354472911</v>
      </c>
      <c r="G9" s="89">
        <v>12.307665499154901</v>
      </c>
      <c r="H9" s="88">
        <v>2545</v>
      </c>
      <c r="I9" s="89">
        <v>76.502946954813396</v>
      </c>
      <c r="J9" s="89">
        <v>10.8394118747247</v>
      </c>
    </row>
    <row r="10" spans="1:10" s="2" customFormat="1" ht="20.100000000000001" customHeight="1" x14ac:dyDescent="0.15">
      <c r="A10" s="37" t="s">
        <v>8</v>
      </c>
      <c r="B10" s="91">
        <v>35</v>
      </c>
      <c r="C10" s="91">
        <v>15</v>
      </c>
      <c r="D10" s="89">
        <v>-46.428571428571402</v>
      </c>
      <c r="E10" s="88">
        <v>1459</v>
      </c>
      <c r="F10" s="89">
        <v>-26.903807615230502</v>
      </c>
      <c r="G10" s="89">
        <v>5.3855306996668304</v>
      </c>
      <c r="H10" s="88">
        <v>2232</v>
      </c>
      <c r="I10" s="89">
        <v>65.367383512544805</v>
      </c>
      <c r="J10" s="89">
        <v>7.4650116215815299</v>
      </c>
    </row>
    <row r="11" spans="1:10" s="2" customFormat="1" ht="20.100000000000001" customHeight="1" x14ac:dyDescent="0.15">
      <c r="A11" s="38" t="s">
        <v>9</v>
      </c>
      <c r="B11" s="91">
        <v>54</v>
      </c>
      <c r="C11" s="91">
        <v>33</v>
      </c>
      <c r="D11" s="89">
        <v>-31.25</v>
      </c>
      <c r="E11" s="88">
        <v>2790</v>
      </c>
      <c r="F11" s="89">
        <v>-40.3336184773311</v>
      </c>
      <c r="G11" s="89">
        <v>5.0526072378309603</v>
      </c>
      <c r="H11" s="88">
        <v>4847</v>
      </c>
      <c r="I11" s="89">
        <v>57.561378172065197</v>
      </c>
      <c r="J11" s="89">
        <v>4.2460189753011504</v>
      </c>
    </row>
    <row r="12" spans="1:10" s="2" customFormat="1" ht="20.100000000000001" customHeight="1" x14ac:dyDescent="0.15">
      <c r="A12" s="37" t="s">
        <v>4</v>
      </c>
      <c r="B12" s="91">
        <v>35</v>
      </c>
      <c r="C12" s="91">
        <v>23</v>
      </c>
      <c r="D12" s="89">
        <v>-25.806451612903199</v>
      </c>
      <c r="E12" s="88">
        <v>1314</v>
      </c>
      <c r="F12" s="89">
        <v>-36.460348162475803</v>
      </c>
      <c r="G12" s="89">
        <v>13.5145087641773</v>
      </c>
      <c r="H12" s="88">
        <v>2219</v>
      </c>
      <c r="I12" s="89">
        <v>59.215863001351998</v>
      </c>
      <c r="J12" s="89">
        <v>11.6404541013514</v>
      </c>
    </row>
    <row r="13" spans="1:10" s="2" customFormat="1" ht="35.1" customHeight="1" x14ac:dyDescent="0.15">
      <c r="A13" s="38" t="s">
        <v>52</v>
      </c>
      <c r="B13" s="91">
        <v>46</v>
      </c>
      <c r="C13" s="91">
        <v>28</v>
      </c>
      <c r="D13" s="89">
        <v>-36.363636363636402</v>
      </c>
      <c r="E13" s="88">
        <v>1381</v>
      </c>
      <c r="F13" s="89">
        <v>-37.6805054151625</v>
      </c>
      <c r="G13" s="89">
        <v>23.6925907579081</v>
      </c>
      <c r="H13" s="88">
        <v>2328</v>
      </c>
      <c r="I13" s="89">
        <v>59.321305841924399</v>
      </c>
      <c r="J13" s="89">
        <v>21.233264942799401</v>
      </c>
    </row>
    <row r="14" spans="1:10" s="2" customFormat="1" ht="20.100000000000001" customHeight="1" x14ac:dyDescent="0.15">
      <c r="A14" s="37" t="s">
        <v>68</v>
      </c>
      <c r="B14" s="91">
        <v>35</v>
      </c>
      <c r="C14" s="91">
        <v>18</v>
      </c>
      <c r="D14" s="89">
        <v>-33.3333333333333</v>
      </c>
      <c r="E14" s="88">
        <v>752</v>
      </c>
      <c r="F14" s="89">
        <v>-47.228070175438603</v>
      </c>
      <c r="G14" s="89">
        <v>14.9408030199039</v>
      </c>
      <c r="H14" s="88">
        <v>1831</v>
      </c>
      <c r="I14" s="89">
        <v>41.070453304205401</v>
      </c>
      <c r="J14" s="89">
        <v>12.731547675785601</v>
      </c>
    </row>
    <row r="15" spans="1:10" s="2" customFormat="1" ht="20.100000000000001" customHeight="1" x14ac:dyDescent="0.15">
      <c r="A15" s="38" t="s">
        <v>69</v>
      </c>
      <c r="B15" s="91">
        <v>81</v>
      </c>
      <c r="C15" s="91">
        <v>40</v>
      </c>
      <c r="D15" s="89">
        <v>-38.461538461538503</v>
      </c>
      <c r="E15" s="88">
        <v>2651</v>
      </c>
      <c r="F15" s="89">
        <v>-24.386765544780399</v>
      </c>
      <c r="G15" s="89">
        <v>54.712159744953198</v>
      </c>
      <c r="H15" s="88">
        <v>3886</v>
      </c>
      <c r="I15" s="89">
        <v>68.219248584662907</v>
      </c>
      <c r="J15" s="89">
        <v>47.031143556404103</v>
      </c>
    </row>
    <row r="16" spans="1:10" s="2" customFormat="1" ht="20.100000000000001" customHeight="1" x14ac:dyDescent="0.15">
      <c r="A16" s="37" t="s">
        <v>70</v>
      </c>
      <c r="B16" s="91">
        <v>49</v>
      </c>
      <c r="C16" s="91">
        <v>31</v>
      </c>
      <c r="D16" s="89">
        <v>-27.9069767441861</v>
      </c>
      <c r="E16" s="88">
        <v>1801</v>
      </c>
      <c r="F16" s="89">
        <v>-25.393537696768799</v>
      </c>
      <c r="G16" s="89">
        <v>26.4614749018798</v>
      </c>
      <c r="H16" s="88">
        <v>2611</v>
      </c>
      <c r="I16" s="89">
        <v>68.977403293757206</v>
      </c>
      <c r="J16" s="89">
        <v>24.618178758256999</v>
      </c>
    </row>
    <row r="17" spans="1:11" s="2" customFormat="1" ht="20.100000000000001" customHeight="1" x14ac:dyDescent="0.15">
      <c r="A17" s="38" t="s">
        <v>71</v>
      </c>
      <c r="B17" s="91">
        <v>42</v>
      </c>
      <c r="C17" s="91">
        <v>21</v>
      </c>
      <c r="D17" s="89">
        <v>-40</v>
      </c>
      <c r="E17" s="88">
        <v>1461</v>
      </c>
      <c r="F17" s="89">
        <v>-30.758293838862599</v>
      </c>
      <c r="G17" s="89">
        <v>19.363670486410101</v>
      </c>
      <c r="H17" s="88">
        <v>2621</v>
      </c>
      <c r="I17" s="89">
        <v>55.7420831743609</v>
      </c>
      <c r="J17" s="89">
        <v>17.106323765240901</v>
      </c>
    </row>
    <row r="18" spans="1:11" s="2" customFormat="1" ht="20.100000000000001" customHeight="1" x14ac:dyDescent="0.15">
      <c r="A18" s="37" t="s">
        <v>72</v>
      </c>
      <c r="B18" s="91">
        <v>121</v>
      </c>
      <c r="C18" s="91">
        <v>62</v>
      </c>
      <c r="D18" s="89">
        <v>-43.119266055045898</v>
      </c>
      <c r="E18" s="88">
        <v>2055</v>
      </c>
      <c r="F18" s="89">
        <v>-60.834762721555201</v>
      </c>
      <c r="G18" s="89">
        <v>8.7454106439982802</v>
      </c>
      <c r="H18" s="88">
        <v>5554</v>
      </c>
      <c r="I18" s="89">
        <v>37.000360100828203</v>
      </c>
      <c r="J18" s="89">
        <v>10.427747874000699</v>
      </c>
    </row>
    <row r="19" spans="1:11" s="2" customFormat="1" ht="35.1" customHeight="1" x14ac:dyDescent="0.15">
      <c r="A19" s="38" t="s">
        <v>142</v>
      </c>
      <c r="B19" s="91">
        <v>95</v>
      </c>
      <c r="C19" s="91">
        <v>67</v>
      </c>
      <c r="D19" s="89">
        <v>-28.723404255319199</v>
      </c>
      <c r="E19" s="88">
        <v>3499</v>
      </c>
      <c r="F19" s="89">
        <v>-40.401975813319702</v>
      </c>
      <c r="G19" s="89">
        <v>15.5942659453784</v>
      </c>
      <c r="H19" s="88">
        <v>6162</v>
      </c>
      <c r="I19" s="89">
        <v>56.783511846803002</v>
      </c>
      <c r="J19" s="89">
        <v>15.6318833080436</v>
      </c>
    </row>
    <row r="20" spans="1:11" s="2" customFormat="1" ht="20.100000000000001" customHeight="1" x14ac:dyDescent="0.15">
      <c r="A20" s="37" t="s">
        <v>73</v>
      </c>
      <c r="B20" s="91">
        <v>20</v>
      </c>
      <c r="C20" s="91">
        <v>13</v>
      </c>
      <c r="D20" s="89">
        <v>-31.578947368421101</v>
      </c>
      <c r="E20" s="88">
        <v>372</v>
      </c>
      <c r="F20" s="89">
        <v>-35.4166666666667</v>
      </c>
      <c r="G20" s="89">
        <v>22.519944502254599</v>
      </c>
      <c r="H20" s="88">
        <v>715</v>
      </c>
      <c r="I20" s="89">
        <v>52.027972027971998</v>
      </c>
      <c r="J20" s="89">
        <v>17.315460339307599</v>
      </c>
    </row>
    <row r="21" spans="1:11" s="2" customFormat="1" ht="20.100000000000001" customHeight="1" x14ac:dyDescent="0.15">
      <c r="A21" s="37" t="s">
        <v>74</v>
      </c>
      <c r="B21" s="91">
        <v>64</v>
      </c>
      <c r="C21" s="91">
        <v>27</v>
      </c>
      <c r="D21" s="89">
        <v>-51.785714285714299</v>
      </c>
      <c r="E21" s="88">
        <v>1312</v>
      </c>
      <c r="F21" s="89">
        <v>-49.615975422426999</v>
      </c>
      <c r="G21" s="89">
        <v>27.554583005507499</v>
      </c>
      <c r="H21" s="88">
        <v>2985</v>
      </c>
      <c r="I21" s="89">
        <v>43.953098827470697</v>
      </c>
      <c r="J21" s="89">
        <v>24.622978723404302</v>
      </c>
    </row>
    <row r="22" spans="1:11" s="2" customFormat="1" ht="20.100000000000001" customHeight="1" x14ac:dyDescent="0.15">
      <c r="A22" s="37" t="s">
        <v>75</v>
      </c>
      <c r="B22" s="91">
        <v>78</v>
      </c>
      <c r="C22" s="91">
        <v>45</v>
      </c>
      <c r="D22" s="89">
        <v>-36.619718309859202</v>
      </c>
      <c r="E22" s="88">
        <v>1696</v>
      </c>
      <c r="F22" s="89">
        <v>-43.8967912669534</v>
      </c>
      <c r="G22" s="89">
        <v>13.559452391939701</v>
      </c>
      <c r="H22" s="88">
        <v>3230</v>
      </c>
      <c r="I22" s="89">
        <v>52.507739938080498</v>
      </c>
      <c r="J22" s="89">
        <v>12.810134604720201</v>
      </c>
    </row>
    <row r="23" spans="1:11" s="2" customFormat="1" ht="20.100000000000001" customHeight="1" x14ac:dyDescent="0.15">
      <c r="A23" s="37" t="s">
        <v>76</v>
      </c>
      <c r="B23" s="91">
        <v>53</v>
      </c>
      <c r="C23" s="91">
        <v>29</v>
      </c>
      <c r="D23" s="89">
        <v>-40.816326530612201</v>
      </c>
      <c r="E23" s="88">
        <v>1864</v>
      </c>
      <c r="F23" s="89">
        <v>-40.806605271514798</v>
      </c>
      <c r="G23" s="89">
        <v>33.9315381420462</v>
      </c>
      <c r="H23" s="88">
        <v>3409</v>
      </c>
      <c r="I23" s="89">
        <v>54.678791434438303</v>
      </c>
      <c r="J23" s="89">
        <v>28.097278753672601</v>
      </c>
    </row>
    <row r="24" spans="1:11" s="2" customFormat="1" ht="20.100000000000001" customHeight="1" x14ac:dyDescent="0.15">
      <c r="A24" s="37" t="s">
        <v>77</v>
      </c>
      <c r="B24" s="91">
        <v>45</v>
      </c>
      <c r="C24" s="91">
        <v>24</v>
      </c>
      <c r="D24" s="89">
        <v>-44.1860465116279</v>
      </c>
      <c r="E24" s="88">
        <v>1084</v>
      </c>
      <c r="F24" s="89">
        <v>-33.821733821733801</v>
      </c>
      <c r="G24" s="89">
        <v>20.2594929175098</v>
      </c>
      <c r="H24" s="88">
        <v>1830</v>
      </c>
      <c r="I24" s="89">
        <v>59.2349726775956</v>
      </c>
      <c r="J24" s="89">
        <v>16.629206500460899</v>
      </c>
    </row>
    <row r="25" spans="1:11" s="2" customFormat="1" ht="35.1" customHeight="1" x14ac:dyDescent="0.15">
      <c r="A25" s="37" t="s">
        <v>78</v>
      </c>
      <c r="B25" s="91">
        <v>94</v>
      </c>
      <c r="C25" s="91">
        <v>48</v>
      </c>
      <c r="D25" s="89">
        <v>-40</v>
      </c>
      <c r="E25" s="88">
        <v>2108</v>
      </c>
      <c r="F25" s="89">
        <v>-34.898085237801098</v>
      </c>
      <c r="G25" s="89">
        <v>15.052469432944999</v>
      </c>
      <c r="H25" s="88">
        <v>3822</v>
      </c>
      <c r="I25" s="89">
        <v>55.154369440083698</v>
      </c>
      <c r="J25" s="89">
        <v>14.216079255197799</v>
      </c>
    </row>
    <row r="26" spans="1:11" s="2" customFormat="1" ht="20.100000000000001" customHeight="1" x14ac:dyDescent="0.15">
      <c r="A26" s="37" t="s">
        <v>79</v>
      </c>
      <c r="B26" s="91">
        <v>44</v>
      </c>
      <c r="C26" s="91">
        <v>26</v>
      </c>
      <c r="D26" s="89">
        <v>-33.3333333333333</v>
      </c>
      <c r="E26" s="88">
        <v>1437</v>
      </c>
      <c r="F26" s="89">
        <v>-19.944289693593301</v>
      </c>
      <c r="G26" s="89">
        <v>31.025658293487801</v>
      </c>
      <c r="H26" s="88">
        <v>2043</v>
      </c>
      <c r="I26" s="89">
        <v>70.337738619676998</v>
      </c>
      <c r="J26" s="89">
        <v>31.26747051721</v>
      </c>
    </row>
    <row r="27" spans="1:11" s="2" customFormat="1" ht="20.100000000000001" customHeight="1" x14ac:dyDescent="0.15">
      <c r="A27" s="37" t="s">
        <v>80</v>
      </c>
      <c r="B27" s="91">
        <v>70</v>
      </c>
      <c r="C27" s="91">
        <v>37</v>
      </c>
      <c r="D27" s="89">
        <v>-40.322580645161302</v>
      </c>
      <c r="E27" s="88">
        <v>1866</v>
      </c>
      <c r="F27" s="89">
        <v>-26.419558359621501</v>
      </c>
      <c r="G27" s="89">
        <v>14.9980854248616</v>
      </c>
      <c r="H27" s="88">
        <v>2910</v>
      </c>
      <c r="I27" s="89">
        <v>64.123711340206199</v>
      </c>
      <c r="J27" s="89">
        <v>14.1218027725188</v>
      </c>
    </row>
    <row r="28" spans="1:11" s="2" customFormat="1" ht="20.100000000000001" customHeight="1" x14ac:dyDescent="0.15">
      <c r="A28" s="37" t="s">
        <v>81</v>
      </c>
      <c r="B28" s="91">
        <v>39</v>
      </c>
      <c r="C28" s="91">
        <v>24</v>
      </c>
      <c r="D28" s="89">
        <v>-29.411764705882302</v>
      </c>
      <c r="E28" s="88">
        <v>1020</v>
      </c>
      <c r="F28" s="89">
        <v>-24.332344213649801</v>
      </c>
      <c r="G28" s="89">
        <v>7.4509803921568603</v>
      </c>
      <c r="H28" s="88">
        <v>1455</v>
      </c>
      <c r="I28" s="89">
        <v>70.103092783505105</v>
      </c>
      <c r="J28" s="89">
        <v>5.0478284771852699</v>
      </c>
    </row>
    <row r="29" spans="1:11" s="2" customFormat="1" ht="20.100000000000001" customHeight="1" x14ac:dyDescent="0.15">
      <c r="A29" s="38" t="s">
        <v>53</v>
      </c>
      <c r="B29" s="91">
        <v>29</v>
      </c>
      <c r="C29" s="91">
        <v>17</v>
      </c>
      <c r="D29" s="89">
        <v>-37.037037037037003</v>
      </c>
      <c r="E29" s="88">
        <v>585</v>
      </c>
      <c r="F29" s="89">
        <v>-45.429104477611901</v>
      </c>
      <c r="G29" s="89">
        <v>13.6807278742763</v>
      </c>
      <c r="H29" s="88">
        <v>1113</v>
      </c>
      <c r="I29" s="89">
        <v>52.560646900269496</v>
      </c>
      <c r="J29" s="89">
        <v>13.4161283136556</v>
      </c>
    </row>
    <row r="30" spans="1:11" s="4" customFormat="1" ht="35.1" customHeight="1" x14ac:dyDescent="0.15">
      <c r="A30" s="44" t="s">
        <v>31</v>
      </c>
      <c r="B30" s="86">
        <v>1244</v>
      </c>
      <c r="C30" s="86">
        <v>712</v>
      </c>
      <c r="D30" s="87">
        <v>-35.9135913591359</v>
      </c>
      <c r="E30" s="86">
        <v>39530</v>
      </c>
      <c r="F30" s="87">
        <v>-35.893485558600801</v>
      </c>
      <c r="G30" s="87">
        <v>18.919094066233502</v>
      </c>
      <c r="H30" s="86">
        <v>67438</v>
      </c>
      <c r="I30" s="87">
        <v>58.616803582549899</v>
      </c>
      <c r="J30" s="87">
        <v>17.045417540856299</v>
      </c>
    </row>
    <row r="31" spans="1:11" s="2" customFormat="1" ht="20.100000000000001" customHeight="1" x14ac:dyDescent="0.15">
      <c r="A31" s="11" t="s">
        <v>33</v>
      </c>
    </row>
    <row r="32" spans="1:11" ht="9.9499999999999993" customHeight="1" x14ac:dyDescent="0.15">
      <c r="A32" s="211" t="s">
        <v>150</v>
      </c>
      <c r="B32" s="211"/>
      <c r="C32" s="211"/>
      <c r="D32" s="211"/>
      <c r="E32" s="211"/>
      <c r="F32" s="211"/>
      <c r="G32" s="211"/>
      <c r="H32" s="211"/>
      <c r="I32" s="211"/>
      <c r="J32" s="211"/>
      <c r="K32" s="26"/>
    </row>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sheetData>
  <mergeCells count="16">
    <mergeCell ref="A32:J3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29 A19 A13">
    <cfRule type="cellIs" dxfId="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5" orientation="portrait" useFirstPageNumber="1" r:id="rId1"/>
  <headerFooter alignWithMargins="0">
    <oddHeader>&amp;C&amp;8- 20 -</oddHead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G11"/>
  <sheetViews>
    <sheetView workbookViewId="0"/>
  </sheetViews>
  <sheetFormatPr baseColWidth="10" defaultRowHeight="12.75" x14ac:dyDescent="0.2"/>
  <sheetData>
    <row r="2" spans="1:7" x14ac:dyDescent="0.2">
      <c r="A2" s="239"/>
      <c r="B2" s="239"/>
      <c r="C2" s="239"/>
      <c r="D2" s="239"/>
      <c r="E2" s="239"/>
      <c r="F2" s="239"/>
    </row>
    <row r="3" spans="1:7" x14ac:dyDescent="0.2">
      <c r="A3" s="227"/>
      <c r="B3" s="227"/>
      <c r="C3" s="227"/>
      <c r="D3" s="227"/>
    </row>
    <row r="4" spans="1:7" s="71" customFormat="1" x14ac:dyDescent="0.2">
      <c r="A4" s="240"/>
      <c r="B4" s="240"/>
      <c r="C4" s="240"/>
      <c r="D4" s="240"/>
      <c r="E4" s="241"/>
      <c r="F4" s="241"/>
    </row>
    <row r="5" spans="1:7" s="71" customFormat="1" x14ac:dyDescent="0.2">
      <c r="A5" s="242" t="s">
        <v>375</v>
      </c>
      <c r="B5" s="242"/>
      <c r="C5" s="242"/>
      <c r="D5" s="242"/>
      <c r="E5" s="242"/>
      <c r="F5" s="242"/>
      <c r="G5" s="242"/>
    </row>
    <row r="6" spans="1:7" s="71" customFormat="1" x14ac:dyDescent="0.2">
      <c r="A6" s="242"/>
      <c r="B6" s="242"/>
      <c r="C6" s="242"/>
      <c r="D6" s="242"/>
      <c r="E6" s="242"/>
      <c r="F6" s="242"/>
      <c r="G6" s="242"/>
    </row>
    <row r="7" spans="1:7" s="71" customFormat="1" x14ac:dyDescent="0.2">
      <c r="A7" s="242"/>
      <c r="B7" s="242"/>
      <c r="C7" s="242"/>
      <c r="D7" s="242"/>
      <c r="E7" s="242"/>
      <c r="F7" s="242"/>
      <c r="G7" s="242"/>
    </row>
    <row r="8" spans="1:7" s="71" customFormat="1" ht="12.75" customHeight="1" x14ac:dyDescent="0.2">
      <c r="A8" s="72"/>
      <c r="B8" s="72"/>
      <c r="C8" s="72"/>
      <c r="D8" s="72"/>
    </row>
    <row r="9" spans="1:7" s="71" customFormat="1" ht="12.75" customHeight="1" x14ac:dyDescent="0.2">
      <c r="A9" s="72"/>
      <c r="B9" s="72"/>
      <c r="C9" s="72"/>
      <c r="D9" s="72"/>
    </row>
    <row r="10" spans="1:7" s="71" customFormat="1" ht="12.75" customHeight="1" x14ac:dyDescent="0.2">
      <c r="A10" s="72"/>
      <c r="B10" s="72"/>
      <c r="C10" s="72"/>
      <c r="D10" s="72"/>
    </row>
    <row r="11" spans="1:7" s="71" customFormat="1" x14ac:dyDescent="0.2">
      <c r="A11" s="72"/>
      <c r="B11" s="72"/>
      <c r="C11" s="72"/>
      <c r="D11" s="72"/>
    </row>
  </sheetData>
  <mergeCells count="3">
    <mergeCell ref="A2:F2"/>
    <mergeCell ref="A4:F4"/>
    <mergeCell ref="A5:G7"/>
  </mergeCells>
  <pageMargins left="0.7" right="0.7" top="0.78740157499999996" bottom="0.78740157499999996" header="0.3" footer="0.3"/>
  <pageSetup paperSize="9" orientation="portrait" r:id="rId1"/>
  <drawing r:id="rId2"/>
  <legacyDrawing r:id="rId3"/>
  <oleObjects>
    <mc:AlternateContent xmlns:mc="http://schemas.openxmlformats.org/markup-compatibility/2006">
      <mc:Choice Requires="x14">
        <oleObject progId="Acrobat Document" dvAspect="DVASPECT_ICON" shapeId="6145" r:id="rId4">
          <objectPr defaultSize="0" r:id="rId5">
            <anchor moveWithCells="1">
              <from>
                <xdr:col>3</xdr:col>
                <xdr:colOff>0</xdr:colOff>
                <xdr:row>12</xdr:row>
                <xdr:rowOff>0</xdr:rowOff>
              </from>
              <to>
                <xdr:col>4</xdr:col>
                <xdr:colOff>152400</xdr:colOff>
                <xdr:row>16</xdr:row>
                <xdr:rowOff>38100</xdr:rowOff>
              </to>
            </anchor>
          </objectPr>
        </oleObject>
      </mc:Choice>
      <mc:Fallback>
        <oleObject progId="Acrobat Document" dvAspect="DVASPECT_ICON" shapeId="6145"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23"/>
  <sheetViews>
    <sheetView zoomScaleNormal="100" workbookViewId="0">
      <selection sqref="A1:C1"/>
    </sheetView>
  </sheetViews>
  <sheetFormatPr baseColWidth="10" defaultColWidth="11.42578125" defaultRowHeight="11.25" x14ac:dyDescent="0.2"/>
  <cols>
    <col min="1" max="1" width="4.28515625" style="5" customWidth="1"/>
    <col min="2" max="2" width="77" style="5" customWidth="1"/>
    <col min="3" max="3" width="4.7109375" style="5" customWidth="1"/>
    <col min="4" max="16384" width="11.42578125" style="5"/>
  </cols>
  <sheetData>
    <row r="1" spans="1:3" ht="16.5" customHeight="1" x14ac:dyDescent="0.2">
      <c r="A1" s="167" t="s">
        <v>54</v>
      </c>
      <c r="B1" s="167"/>
      <c r="C1" s="167"/>
    </row>
    <row r="2" spans="1:3" ht="12.95" customHeight="1" x14ac:dyDescent="0.2">
      <c r="A2" s="168"/>
      <c r="B2" s="168"/>
      <c r="C2" s="6" t="s">
        <v>55</v>
      </c>
    </row>
    <row r="3" spans="1:3" ht="24.75" customHeight="1" x14ac:dyDescent="0.2">
      <c r="A3" s="167" t="s">
        <v>56</v>
      </c>
      <c r="B3" s="167"/>
      <c r="C3" s="7">
        <v>3</v>
      </c>
    </row>
    <row r="4" spans="1:3" ht="24.75" customHeight="1" x14ac:dyDescent="0.2">
      <c r="A4" s="141" t="s">
        <v>251</v>
      </c>
      <c r="B4" s="141"/>
      <c r="C4" s="7">
        <v>6</v>
      </c>
    </row>
    <row r="5" spans="1:3" s="8" customFormat="1" ht="39" customHeight="1" x14ac:dyDescent="0.2">
      <c r="A5" s="167" t="s">
        <v>57</v>
      </c>
      <c r="B5" s="167"/>
      <c r="C5" s="167"/>
    </row>
    <row r="6" spans="1:3" ht="22.5" customHeight="1" x14ac:dyDescent="0.2">
      <c r="A6" s="49" t="s">
        <v>58</v>
      </c>
      <c r="B6" s="95" t="s">
        <v>262</v>
      </c>
      <c r="C6" s="50">
        <v>11</v>
      </c>
    </row>
    <row r="7" spans="1:3" ht="12.75" customHeight="1" x14ac:dyDescent="0.2">
      <c r="A7" s="54"/>
      <c r="B7" s="54"/>
      <c r="C7" s="54"/>
    </row>
    <row r="8" spans="1:3" ht="22.5" customHeight="1" x14ac:dyDescent="0.2">
      <c r="A8" s="49" t="s">
        <v>59</v>
      </c>
      <c r="B8" s="79" t="s">
        <v>248</v>
      </c>
      <c r="C8" s="50">
        <v>12</v>
      </c>
    </row>
    <row r="9" spans="1:3" ht="12.75" customHeight="1" x14ac:dyDescent="0.2">
      <c r="A9" s="54"/>
      <c r="B9" s="54"/>
      <c r="C9" s="54"/>
    </row>
    <row r="10" spans="1:3" ht="22.5" customHeight="1" x14ac:dyDescent="0.2">
      <c r="A10" s="49" t="s">
        <v>60</v>
      </c>
      <c r="B10" s="52" t="s">
        <v>158</v>
      </c>
      <c r="C10" s="50">
        <v>13</v>
      </c>
    </row>
    <row r="11" spans="1:3" ht="12.75" customHeight="1" x14ac:dyDescent="0.2">
      <c r="A11" s="54"/>
      <c r="B11" s="54"/>
      <c r="C11" s="54"/>
    </row>
    <row r="12" spans="1:3" s="51" customFormat="1" ht="12.95" customHeight="1" x14ac:dyDescent="0.2">
      <c r="A12" s="49" t="s">
        <v>61</v>
      </c>
      <c r="B12" s="52" t="s">
        <v>159</v>
      </c>
      <c r="C12" s="53">
        <v>14</v>
      </c>
    </row>
    <row r="13" spans="1:3" ht="12.75" customHeight="1" x14ac:dyDescent="0.2">
      <c r="A13" s="54"/>
      <c r="B13" s="54"/>
      <c r="C13" s="54"/>
    </row>
    <row r="14" spans="1:3" ht="22.5" customHeight="1" x14ac:dyDescent="0.2">
      <c r="A14" s="49" t="s">
        <v>62</v>
      </c>
      <c r="B14" s="52" t="s">
        <v>172</v>
      </c>
      <c r="C14" s="50">
        <v>15</v>
      </c>
    </row>
    <row r="15" spans="1:3" ht="12.75" customHeight="1" x14ac:dyDescent="0.2">
      <c r="A15" s="54"/>
      <c r="B15" s="54"/>
      <c r="C15" s="54"/>
    </row>
    <row r="16" spans="1:3" ht="22.5" customHeight="1" x14ac:dyDescent="0.2">
      <c r="A16" s="81" t="s">
        <v>63</v>
      </c>
      <c r="B16" s="52" t="s">
        <v>160</v>
      </c>
      <c r="C16" s="50">
        <v>16</v>
      </c>
    </row>
    <row r="17" spans="1:3" ht="12.75" customHeight="1" x14ac:dyDescent="0.2">
      <c r="A17" s="54"/>
      <c r="B17" s="54"/>
      <c r="C17" s="54"/>
    </row>
    <row r="18" spans="1:3" s="54" customFormat="1" ht="22.5" customHeight="1" x14ac:dyDescent="0.2">
      <c r="A18" s="81" t="s">
        <v>64</v>
      </c>
      <c r="B18" s="52" t="s">
        <v>1</v>
      </c>
      <c r="C18" s="50">
        <v>18</v>
      </c>
    </row>
    <row r="19" spans="1:3" ht="12.75" customHeight="1" x14ac:dyDescent="0.2">
      <c r="A19" s="54"/>
      <c r="B19" s="54"/>
      <c r="C19" s="54"/>
    </row>
    <row r="20" spans="1:3" ht="22.5" customHeight="1" x14ac:dyDescent="0.2">
      <c r="A20" s="81" t="s">
        <v>65</v>
      </c>
      <c r="B20" s="52" t="s">
        <v>161</v>
      </c>
      <c r="C20" s="50">
        <v>19</v>
      </c>
    </row>
    <row r="21" spans="1:3" ht="12.75" customHeight="1" x14ac:dyDescent="0.2">
      <c r="A21" s="54"/>
      <c r="B21" s="54"/>
      <c r="C21" s="54"/>
    </row>
    <row r="22" spans="1:3" ht="22.5" customHeight="1" x14ac:dyDescent="0.2">
      <c r="A22" s="81" t="s">
        <v>66</v>
      </c>
      <c r="B22" s="52" t="s">
        <v>0</v>
      </c>
      <c r="C22" s="50">
        <v>20</v>
      </c>
    </row>
    <row r="23" spans="1:3" ht="12.75" customHeight="1" x14ac:dyDescent="0.2">
      <c r="A23" s="54"/>
      <c r="B23" s="54"/>
      <c r="C23" s="54"/>
    </row>
  </sheetData>
  <mergeCells count="4">
    <mergeCell ref="A3:B3"/>
    <mergeCell ref="A5:C5"/>
    <mergeCell ref="A1:C1"/>
    <mergeCell ref="A2:B2"/>
  </mergeCells>
  <phoneticPr fontId="19"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topLeftCell="A16" zoomScaleNormal="100" workbookViewId="0">
      <selection activeCell="K35" sqref="K35"/>
    </sheetView>
  </sheetViews>
  <sheetFormatPr baseColWidth="10" defaultRowHeight="12.75" x14ac:dyDescent="0.2"/>
  <cols>
    <col min="2" max="2" width="50" bestFit="1" customWidth="1"/>
    <col min="3" max="4" width="19.140625" customWidth="1"/>
    <col min="5" max="5" width="2.85546875" style="70" bestFit="1" customWidth="1"/>
    <col min="6" max="6" width="8" style="70" customWidth="1"/>
    <col min="16" max="16" width="18" customWidth="1"/>
  </cols>
  <sheetData>
    <row r="1" spans="1:16" x14ac:dyDescent="0.2">
      <c r="B1" s="62" t="s">
        <v>186</v>
      </c>
      <c r="C1" s="63"/>
      <c r="D1" s="63"/>
      <c r="E1" s="64"/>
      <c r="F1" s="64"/>
    </row>
    <row r="2" spans="1:16" x14ac:dyDescent="0.2">
      <c r="B2" s="62"/>
      <c r="C2" s="62"/>
      <c r="D2" s="63"/>
      <c r="E2" s="64"/>
      <c r="F2" s="64"/>
      <c r="H2" s="65"/>
    </row>
    <row r="3" spans="1:16" x14ac:dyDescent="0.2">
      <c r="B3" s="62"/>
      <c r="C3" s="169" t="s">
        <v>185</v>
      </c>
      <c r="D3" s="169"/>
      <c r="E3" s="64"/>
      <c r="F3" s="64"/>
    </row>
    <row r="4" spans="1:16" ht="15.75" customHeight="1" x14ac:dyDescent="0.2">
      <c r="A4" s="85" t="s">
        <v>211</v>
      </c>
      <c r="B4" s="66" t="s">
        <v>210</v>
      </c>
      <c r="C4" s="67" t="s">
        <v>99</v>
      </c>
      <c r="D4" s="67" t="s">
        <v>97</v>
      </c>
      <c r="E4" s="64"/>
      <c r="F4" s="64"/>
      <c r="O4" s="67" t="s">
        <v>99</v>
      </c>
      <c r="P4" s="67" t="s">
        <v>97</v>
      </c>
    </row>
    <row r="5" spans="1:16" ht="12.75" customHeight="1" x14ac:dyDescent="0.2">
      <c r="A5" s="104">
        <v>2020</v>
      </c>
      <c r="B5" s="102" t="s">
        <v>182</v>
      </c>
      <c r="C5" s="101">
        <f t="shared" ref="C5:C16" si="0">O5/1000</f>
        <v>212.22200000000001</v>
      </c>
      <c r="D5" s="100">
        <f t="shared" ref="D5:D16" si="1">P5/1000</f>
        <v>553.41099999999994</v>
      </c>
      <c r="E5" s="69" t="s">
        <v>182</v>
      </c>
      <c r="F5" s="69"/>
      <c r="O5" s="99">
        <v>212222</v>
      </c>
      <c r="P5" s="99">
        <v>553411</v>
      </c>
    </row>
    <row r="6" spans="1:16" x14ac:dyDescent="0.2">
      <c r="A6" s="103"/>
      <c r="B6" s="102" t="s">
        <v>184</v>
      </c>
      <c r="C6" s="101">
        <f t="shared" si="0"/>
        <v>231.072</v>
      </c>
      <c r="D6" s="100">
        <f t="shared" si="1"/>
        <v>625.62699999999995</v>
      </c>
      <c r="E6" s="69" t="s">
        <v>184</v>
      </c>
      <c r="F6" s="69"/>
      <c r="O6" s="99">
        <v>231072</v>
      </c>
      <c r="P6" s="99">
        <v>625627</v>
      </c>
    </row>
    <row r="7" spans="1:16" x14ac:dyDescent="0.2">
      <c r="A7" s="103"/>
      <c r="B7" s="102" t="s">
        <v>183</v>
      </c>
      <c r="C7" s="101">
        <f t="shared" si="0"/>
        <v>109.785</v>
      </c>
      <c r="D7" s="100">
        <f t="shared" si="1"/>
        <v>355.46300000000002</v>
      </c>
      <c r="E7" s="69" t="s">
        <v>183</v>
      </c>
      <c r="F7" s="69"/>
      <c r="O7" s="99">
        <v>109785</v>
      </c>
      <c r="P7" s="99">
        <v>355463</v>
      </c>
    </row>
    <row r="8" spans="1:16" x14ac:dyDescent="0.2">
      <c r="A8" s="103"/>
      <c r="B8" s="102" t="s">
        <v>181</v>
      </c>
      <c r="C8" s="101">
        <f t="shared" si="0"/>
        <v>19.117000000000001</v>
      </c>
      <c r="D8" s="100">
        <f t="shared" si="1"/>
        <v>113.098</v>
      </c>
      <c r="E8" s="69" t="s">
        <v>181</v>
      </c>
      <c r="F8" s="69"/>
      <c r="O8" s="99">
        <v>19117</v>
      </c>
      <c r="P8" s="99">
        <v>113098</v>
      </c>
    </row>
    <row r="9" spans="1:16" x14ac:dyDescent="0.2">
      <c r="A9" s="103"/>
      <c r="B9" s="102" t="s">
        <v>183</v>
      </c>
      <c r="C9" s="101">
        <f t="shared" si="0"/>
        <v>77.394000000000005</v>
      </c>
      <c r="D9" s="100">
        <f t="shared" si="1"/>
        <v>246.00299999999999</v>
      </c>
      <c r="E9" s="69" t="s">
        <v>183</v>
      </c>
      <c r="F9" s="69"/>
      <c r="O9" s="99">
        <v>77394</v>
      </c>
      <c r="P9" s="99">
        <v>246003</v>
      </c>
    </row>
    <row r="10" spans="1:16" x14ac:dyDescent="0.2">
      <c r="A10" s="103"/>
      <c r="B10" s="102" t="s">
        <v>182</v>
      </c>
      <c r="C10" s="101">
        <f t="shared" si="0"/>
        <v>182.727</v>
      </c>
      <c r="D10" s="100">
        <f t="shared" si="1"/>
        <v>486.34699999999998</v>
      </c>
      <c r="E10" s="69" t="s">
        <v>182</v>
      </c>
      <c r="F10" s="69"/>
      <c r="O10" s="99">
        <v>182727</v>
      </c>
      <c r="P10" s="99">
        <v>486347</v>
      </c>
    </row>
    <row r="11" spans="1:16" x14ac:dyDescent="0.2">
      <c r="A11" s="103"/>
      <c r="B11" s="102" t="s">
        <v>182</v>
      </c>
      <c r="C11" s="101">
        <f t="shared" si="0"/>
        <v>268.11599999999999</v>
      </c>
      <c r="D11" s="100">
        <f t="shared" si="1"/>
        <v>749.428</v>
      </c>
      <c r="E11" s="69" t="s">
        <v>182</v>
      </c>
      <c r="F11" s="69"/>
      <c r="O11" s="99">
        <v>268116</v>
      </c>
      <c r="P11" s="99">
        <v>749428</v>
      </c>
    </row>
    <row r="12" spans="1:16" x14ac:dyDescent="0.2">
      <c r="A12" s="103"/>
      <c r="B12" s="102" t="s">
        <v>181</v>
      </c>
      <c r="C12" s="101">
        <f t="shared" si="0"/>
        <v>296.40600000000001</v>
      </c>
      <c r="D12" s="100">
        <f t="shared" si="1"/>
        <v>837.38499999999999</v>
      </c>
      <c r="E12" s="69" t="s">
        <v>181</v>
      </c>
      <c r="F12" s="69"/>
      <c r="O12" s="99">
        <v>296406</v>
      </c>
      <c r="P12" s="99">
        <v>837385</v>
      </c>
    </row>
    <row r="13" spans="1:16" x14ac:dyDescent="0.2">
      <c r="A13" s="103"/>
      <c r="B13" s="102" t="s">
        <v>180</v>
      </c>
      <c r="C13" s="101">
        <f t="shared" si="0"/>
        <v>322.99599999999998</v>
      </c>
      <c r="D13" s="100">
        <f t="shared" si="1"/>
        <v>843.34100000000001</v>
      </c>
      <c r="E13" s="69" t="s">
        <v>180</v>
      </c>
      <c r="F13" s="69"/>
      <c r="O13" s="99">
        <v>322996</v>
      </c>
      <c r="P13" s="99">
        <v>843341</v>
      </c>
    </row>
    <row r="14" spans="1:16" x14ac:dyDescent="0.2">
      <c r="A14" s="103"/>
      <c r="B14" s="102" t="s">
        <v>179</v>
      </c>
      <c r="C14" s="101">
        <f t="shared" si="0"/>
        <v>313.161</v>
      </c>
      <c r="D14" s="100">
        <f t="shared" si="1"/>
        <v>886.62699999999995</v>
      </c>
      <c r="E14" s="69" t="s">
        <v>179</v>
      </c>
      <c r="F14" s="69"/>
      <c r="O14" s="99">
        <v>313161</v>
      </c>
      <c r="P14" s="99">
        <v>886627</v>
      </c>
    </row>
    <row r="15" spans="1:16" x14ac:dyDescent="0.2">
      <c r="A15" s="103"/>
      <c r="B15" s="102" t="s">
        <v>178</v>
      </c>
      <c r="C15" s="101">
        <f t="shared" si="0"/>
        <v>54.561999999999998</v>
      </c>
      <c r="D15" s="100">
        <f t="shared" si="1"/>
        <v>245.48400000000001</v>
      </c>
      <c r="E15" s="69" t="s">
        <v>178</v>
      </c>
      <c r="F15" s="69"/>
      <c r="O15" s="99">
        <v>54562</v>
      </c>
      <c r="P15" s="99">
        <v>245484</v>
      </c>
    </row>
    <row r="16" spans="1:16" x14ac:dyDescent="0.2">
      <c r="A16" s="103"/>
      <c r="B16" s="102" t="s">
        <v>177</v>
      </c>
      <c r="C16" s="101">
        <f t="shared" si="0"/>
        <v>35.268000000000001</v>
      </c>
      <c r="D16" s="100">
        <f t="shared" si="1"/>
        <v>172.89400000000001</v>
      </c>
      <c r="E16" s="69" t="s">
        <v>177</v>
      </c>
      <c r="F16" s="69"/>
      <c r="O16" s="99">
        <v>35268</v>
      </c>
      <c r="P16" s="99">
        <v>172894</v>
      </c>
    </row>
    <row r="17" spans="1:16" ht="12.75" customHeight="1" x14ac:dyDescent="0.2">
      <c r="A17" s="104">
        <v>2021</v>
      </c>
      <c r="B17" s="102" t="s">
        <v>182</v>
      </c>
      <c r="C17" s="101">
        <f t="shared" ref="C17:C28" si="2">O17/1000</f>
        <v>33.667000000000002</v>
      </c>
      <c r="D17" s="100">
        <f t="shared" ref="D17:D28" si="3">P17/1000</f>
        <v>173.73099999999999</v>
      </c>
      <c r="E17" s="69" t="s">
        <v>182</v>
      </c>
      <c r="F17" s="69"/>
      <c r="O17" s="99">
        <v>33667</v>
      </c>
      <c r="P17" s="99">
        <v>173731</v>
      </c>
    </row>
    <row r="18" spans="1:16" x14ac:dyDescent="0.2">
      <c r="A18" s="103"/>
      <c r="B18" s="102" t="s">
        <v>184</v>
      </c>
      <c r="C18" s="101">
        <f t="shared" si="2"/>
        <v>36.802999999999997</v>
      </c>
      <c r="D18" s="100">
        <f t="shared" si="3"/>
        <v>184.81100000000001</v>
      </c>
      <c r="E18" s="69" t="s">
        <v>184</v>
      </c>
      <c r="F18" s="69"/>
      <c r="O18" s="99">
        <v>36803</v>
      </c>
      <c r="P18" s="99">
        <v>184811</v>
      </c>
    </row>
    <row r="19" spans="1:16" x14ac:dyDescent="0.2">
      <c r="A19" s="103"/>
      <c r="B19" s="102" t="s">
        <v>183</v>
      </c>
      <c r="C19" s="101">
        <f t="shared" si="2"/>
        <v>50.155000000000001</v>
      </c>
      <c r="D19" s="100">
        <f t="shared" si="3"/>
        <v>227.714</v>
      </c>
      <c r="E19" s="69" t="s">
        <v>183</v>
      </c>
      <c r="F19" s="69"/>
      <c r="O19" s="99">
        <v>50155</v>
      </c>
      <c r="P19" s="99">
        <v>227714</v>
      </c>
    </row>
    <row r="20" spans="1:16" x14ac:dyDescent="0.2">
      <c r="A20" s="103"/>
      <c r="B20" s="102" t="s">
        <v>181</v>
      </c>
      <c r="C20" s="101">
        <f t="shared" si="2"/>
        <v>0</v>
      </c>
      <c r="D20" s="100">
        <f t="shared" si="3"/>
        <v>0</v>
      </c>
      <c r="E20" s="69" t="s">
        <v>181</v>
      </c>
      <c r="F20" s="69"/>
      <c r="O20" s="99"/>
      <c r="P20" s="99"/>
    </row>
    <row r="21" spans="1:16" x14ac:dyDescent="0.2">
      <c r="A21" s="103"/>
      <c r="B21" s="102" t="s">
        <v>183</v>
      </c>
      <c r="C21" s="101">
        <f t="shared" si="2"/>
        <v>0</v>
      </c>
      <c r="D21" s="100">
        <f t="shared" si="3"/>
        <v>0</v>
      </c>
      <c r="E21" s="69" t="s">
        <v>183</v>
      </c>
      <c r="F21" s="69"/>
      <c r="O21" s="99"/>
      <c r="P21" s="99"/>
    </row>
    <row r="22" spans="1:16" x14ac:dyDescent="0.2">
      <c r="A22" s="103"/>
      <c r="B22" s="102" t="s">
        <v>182</v>
      </c>
      <c r="C22" s="101">
        <f t="shared" si="2"/>
        <v>0</v>
      </c>
      <c r="D22" s="100">
        <f t="shared" si="3"/>
        <v>0</v>
      </c>
      <c r="E22" s="69" t="s">
        <v>182</v>
      </c>
      <c r="F22" s="69"/>
      <c r="O22" s="99"/>
      <c r="P22" s="99"/>
    </row>
    <row r="23" spans="1:16" x14ac:dyDescent="0.2">
      <c r="A23" s="103"/>
      <c r="B23" s="102" t="s">
        <v>182</v>
      </c>
      <c r="C23" s="101">
        <f t="shared" si="2"/>
        <v>0</v>
      </c>
      <c r="D23" s="100">
        <f t="shared" si="3"/>
        <v>0</v>
      </c>
      <c r="E23" s="69" t="s">
        <v>182</v>
      </c>
      <c r="F23" s="69"/>
      <c r="O23" s="99"/>
      <c r="P23" s="99"/>
    </row>
    <row r="24" spans="1:16" x14ac:dyDescent="0.2">
      <c r="A24" s="103"/>
      <c r="B24" s="102" t="s">
        <v>181</v>
      </c>
      <c r="C24" s="101">
        <f t="shared" si="2"/>
        <v>0</v>
      </c>
      <c r="D24" s="100">
        <f t="shared" si="3"/>
        <v>0</v>
      </c>
      <c r="E24" s="69" t="s">
        <v>181</v>
      </c>
      <c r="F24" s="69"/>
      <c r="O24" s="99"/>
      <c r="P24" s="99"/>
    </row>
    <row r="25" spans="1:16" x14ac:dyDescent="0.2">
      <c r="A25" s="103"/>
      <c r="B25" s="102" t="s">
        <v>180</v>
      </c>
      <c r="C25" s="101">
        <f t="shared" si="2"/>
        <v>0</v>
      </c>
      <c r="D25" s="100">
        <f t="shared" si="3"/>
        <v>0</v>
      </c>
      <c r="E25" s="69" t="s">
        <v>180</v>
      </c>
      <c r="F25" s="69"/>
      <c r="O25" s="99"/>
      <c r="P25" s="99"/>
    </row>
    <row r="26" spans="1:16" x14ac:dyDescent="0.2">
      <c r="A26" s="103"/>
      <c r="B26" s="102" t="s">
        <v>179</v>
      </c>
      <c r="C26" s="101">
        <f t="shared" si="2"/>
        <v>0</v>
      </c>
      <c r="D26" s="100">
        <f t="shared" si="3"/>
        <v>0</v>
      </c>
      <c r="E26" s="69" t="s">
        <v>179</v>
      </c>
      <c r="F26" s="69"/>
      <c r="O26" s="99"/>
      <c r="P26" s="99"/>
    </row>
    <row r="27" spans="1:16" x14ac:dyDescent="0.2">
      <c r="A27" s="103"/>
      <c r="B27" s="102" t="s">
        <v>178</v>
      </c>
      <c r="C27" s="101">
        <f t="shared" si="2"/>
        <v>0</v>
      </c>
      <c r="D27" s="100">
        <f t="shared" si="3"/>
        <v>0</v>
      </c>
      <c r="E27" s="69" t="s">
        <v>178</v>
      </c>
      <c r="F27" s="69"/>
      <c r="O27" s="99"/>
      <c r="P27" s="99"/>
    </row>
    <row r="28" spans="1:16" x14ac:dyDescent="0.2">
      <c r="A28" s="103"/>
      <c r="B28" s="102" t="s">
        <v>177</v>
      </c>
      <c r="C28" s="101">
        <f t="shared" si="2"/>
        <v>0</v>
      </c>
      <c r="D28" s="100">
        <f t="shared" si="3"/>
        <v>0</v>
      </c>
      <c r="E28" s="69" t="s">
        <v>177</v>
      </c>
      <c r="F28" s="69"/>
      <c r="O28" s="99"/>
      <c r="P28" s="99"/>
    </row>
    <row r="29" spans="1:16" x14ac:dyDescent="0.2">
      <c r="B29" s="68"/>
      <c r="C29" s="63"/>
      <c r="D29" s="63"/>
    </row>
    <row r="30" spans="1:16" s="71" customFormat="1" x14ac:dyDescent="0.2">
      <c r="B30" s="71" t="s">
        <v>176</v>
      </c>
      <c r="E30" s="72"/>
      <c r="F30" s="72"/>
    </row>
    <row r="31" spans="1:16" x14ac:dyDescent="0.2">
      <c r="B31" s="71" t="s">
        <v>334</v>
      </c>
    </row>
    <row r="32" spans="1:16" x14ac:dyDescent="0.2">
      <c r="B32" s="73"/>
      <c r="C32" s="72"/>
    </row>
    <row r="33" spans="2:8" x14ac:dyDescent="0.2">
      <c r="B33" s="71" t="s">
        <v>46</v>
      </c>
      <c r="C33" s="118">
        <v>53447</v>
      </c>
      <c r="D33" s="98">
        <f t="shared" ref="D33:D40" si="4">C33/SUM(C$33:C$37,C$38:C$40)</f>
        <v>0.23450614927625893</v>
      </c>
      <c r="F33" s="97">
        <f t="shared" ref="F33:F40" si="5">ROUND(D33*100,1)-D33*100</f>
        <v>4.9385072374107608E-2</v>
      </c>
      <c r="H33" s="73"/>
    </row>
    <row r="34" spans="2:8" x14ac:dyDescent="0.2">
      <c r="B34" s="71" t="s">
        <v>36</v>
      </c>
      <c r="C34" s="118">
        <v>15369</v>
      </c>
      <c r="D34" s="98">
        <f t="shared" si="4"/>
        <v>6.7433625988864168E-2</v>
      </c>
      <c r="F34" s="97">
        <f t="shared" si="5"/>
        <v>-4.3362598886417025E-2</v>
      </c>
    </row>
    <row r="35" spans="2:8" x14ac:dyDescent="0.2">
      <c r="B35" s="71" t="s">
        <v>37</v>
      </c>
      <c r="C35" s="118">
        <v>13330</v>
      </c>
      <c r="D35" s="98">
        <f t="shared" si="4"/>
        <v>5.8487229776274283E-2</v>
      </c>
      <c r="F35" s="97">
        <f t="shared" si="5"/>
        <v>-4.8722977627428499E-2</v>
      </c>
    </row>
    <row r="36" spans="2:8" x14ac:dyDescent="0.2">
      <c r="B36" s="71" t="s">
        <v>38</v>
      </c>
      <c r="C36" s="118">
        <v>12337</v>
      </c>
      <c r="D36" s="98">
        <f t="shared" si="4"/>
        <v>5.4130304107269003E-2</v>
      </c>
      <c r="F36" s="97">
        <f t="shared" si="5"/>
        <v>-1.3030410726900143E-2</v>
      </c>
    </row>
    <row r="37" spans="2:8" x14ac:dyDescent="0.2">
      <c r="B37" s="71" t="s">
        <v>175</v>
      </c>
      <c r="C37" s="118">
        <v>199</v>
      </c>
      <c r="D37" s="98">
        <f t="shared" si="4"/>
        <v>8.7314018945825822E-4</v>
      </c>
      <c r="F37" s="97">
        <f t="shared" si="5"/>
        <v>1.2685981054174178E-2</v>
      </c>
    </row>
    <row r="38" spans="2:8" x14ac:dyDescent="0.2">
      <c r="B38" s="74" t="s">
        <v>229</v>
      </c>
      <c r="C38" s="118">
        <v>7197</v>
      </c>
      <c r="D38" s="98">
        <f t="shared" si="4"/>
        <v>3.1577838912216501E-2</v>
      </c>
      <c r="F38" s="97">
        <f t="shared" si="5"/>
        <v>4.2216108778350137E-2</v>
      </c>
    </row>
    <row r="39" spans="2:8" x14ac:dyDescent="0.2">
      <c r="B39" s="71" t="s">
        <v>174</v>
      </c>
      <c r="C39" s="118">
        <v>125114</v>
      </c>
      <c r="D39" s="98">
        <f t="shared" si="4"/>
        <v>0.5489550837380931</v>
      </c>
      <c r="F39" s="97">
        <f t="shared" si="5"/>
        <v>4.4916261906919885E-3</v>
      </c>
    </row>
    <row r="40" spans="2:8" x14ac:dyDescent="0.2">
      <c r="B40" s="71" t="s">
        <v>29</v>
      </c>
      <c r="C40" s="118">
        <v>920</v>
      </c>
      <c r="D40" s="98">
        <f t="shared" si="4"/>
        <v>4.0366280115658165E-3</v>
      </c>
      <c r="F40" s="97">
        <f t="shared" si="5"/>
        <v>-3.6628011565816299E-3</v>
      </c>
    </row>
    <row r="51" spans="5:6" x14ac:dyDescent="0.2">
      <c r="E51"/>
      <c r="F51"/>
    </row>
    <row r="52" spans="5:6" ht="12.75" customHeight="1" x14ac:dyDescent="0.2"/>
    <row r="53" spans="5:6" x14ac:dyDescent="0.2">
      <c r="E53"/>
      <c r="F53"/>
    </row>
    <row r="54" spans="5:6" ht="12.75" customHeight="1" x14ac:dyDescent="0.2"/>
    <row r="55" spans="5:6" x14ac:dyDescent="0.2">
      <c r="E55"/>
      <c r="F55"/>
    </row>
    <row r="56" spans="5:6" ht="12.75" customHeight="1" x14ac:dyDescent="0.2"/>
    <row r="57" spans="5:6" x14ac:dyDescent="0.2">
      <c r="E57"/>
      <c r="F57"/>
    </row>
    <row r="58" spans="5:6" ht="12.75" customHeight="1" x14ac:dyDescent="0.2"/>
    <row r="59" spans="5:6" x14ac:dyDescent="0.2">
      <c r="E59"/>
      <c r="F59"/>
    </row>
    <row r="60" spans="5:6" ht="12.75" customHeight="1" x14ac:dyDescent="0.2"/>
    <row r="62" spans="5:6" ht="12.75" customHeight="1" x14ac:dyDescent="0.2"/>
  </sheetData>
  <mergeCells count="1">
    <mergeCell ref="C3:D3"/>
  </mergeCells>
  <pageMargins left="0.78740157499999996" right="0.78740157499999996" top="0.984251969" bottom="0.984251969" header="0.4921259845" footer="0.4921259845"/>
  <pageSetup paperSize="9" scale="94" orientation="portrait" horizont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zoomScaleNormal="100" workbookViewId="0">
      <selection activeCell="L20" sqref="L20"/>
    </sheetView>
  </sheetViews>
  <sheetFormatPr baseColWidth="10" defaultColWidth="11.42578125" defaultRowHeight="12.75" x14ac:dyDescent="0.2"/>
  <cols>
    <col min="1" max="1" width="33.42578125" style="105" customWidth="1"/>
    <col min="2" max="3" width="16.5703125" style="105" customWidth="1"/>
    <col min="4" max="16384" width="11.42578125" style="105"/>
  </cols>
  <sheetData>
    <row r="1" spans="1:11" x14ac:dyDescent="0.2">
      <c r="A1" s="111" t="s">
        <v>193</v>
      </c>
      <c r="B1" s="106"/>
      <c r="C1" s="106"/>
      <c r="D1" s="106"/>
      <c r="E1" s="106"/>
      <c r="F1" s="106"/>
      <c r="G1" s="106"/>
      <c r="H1" s="106"/>
      <c r="I1" s="106"/>
      <c r="J1" s="106"/>
      <c r="K1" s="106"/>
    </row>
    <row r="2" spans="1:11" x14ac:dyDescent="0.2">
      <c r="A2" s="111" t="s">
        <v>335</v>
      </c>
      <c r="B2" s="106"/>
      <c r="C2" s="106"/>
      <c r="D2" s="106"/>
      <c r="E2" s="106"/>
      <c r="F2" s="106"/>
      <c r="G2" s="106"/>
      <c r="H2" s="106"/>
      <c r="I2" s="106"/>
      <c r="J2" s="106"/>
      <c r="K2" s="106"/>
    </row>
    <row r="3" spans="1:11" x14ac:dyDescent="0.2">
      <c r="A3" s="109"/>
      <c r="B3" s="108" t="s">
        <v>97</v>
      </c>
      <c r="C3" s="110"/>
      <c r="D3" s="106"/>
      <c r="E3" s="106"/>
      <c r="F3" s="106"/>
      <c r="G3" s="106"/>
      <c r="H3" s="106"/>
      <c r="I3" s="106"/>
      <c r="J3" s="106"/>
      <c r="K3" s="106"/>
    </row>
    <row r="4" spans="1:11" x14ac:dyDescent="0.2">
      <c r="A4" s="106" t="s">
        <v>233</v>
      </c>
      <c r="B4" s="119">
        <v>12253</v>
      </c>
      <c r="C4" s="110"/>
      <c r="D4" s="112"/>
      <c r="E4" s="106"/>
      <c r="F4" s="106"/>
      <c r="G4" s="106"/>
      <c r="H4" s="106"/>
      <c r="I4" s="106"/>
      <c r="J4" s="106"/>
      <c r="K4" s="106"/>
    </row>
    <row r="5" spans="1:11" x14ac:dyDescent="0.2">
      <c r="A5" s="106" t="s">
        <v>120</v>
      </c>
      <c r="B5" s="119">
        <v>10398</v>
      </c>
      <c r="C5" s="110"/>
      <c r="D5" s="112"/>
      <c r="E5" s="106"/>
      <c r="F5" s="106"/>
      <c r="G5" s="106"/>
      <c r="H5" s="106"/>
      <c r="I5" s="106"/>
      <c r="J5" s="106"/>
      <c r="K5" s="106"/>
    </row>
    <row r="6" spans="1:11" x14ac:dyDescent="0.2">
      <c r="A6" s="106" t="s">
        <v>199</v>
      </c>
      <c r="B6" s="119">
        <v>14021</v>
      </c>
      <c r="C6" s="110"/>
      <c r="D6" s="112"/>
      <c r="E6" s="106"/>
      <c r="F6" s="106"/>
      <c r="G6" s="106"/>
      <c r="H6" s="106"/>
      <c r="I6" s="106"/>
      <c r="J6" s="106"/>
      <c r="K6" s="106"/>
    </row>
    <row r="7" spans="1:11" x14ac:dyDescent="0.2">
      <c r="A7" s="106" t="s">
        <v>200</v>
      </c>
      <c r="B7" s="119">
        <v>15420</v>
      </c>
      <c r="C7" s="110"/>
      <c r="D7" s="112"/>
      <c r="E7" s="106"/>
      <c r="F7" s="106"/>
      <c r="G7" s="106"/>
      <c r="H7" s="106"/>
      <c r="I7" s="106"/>
      <c r="J7" s="106"/>
      <c r="K7" s="106"/>
    </row>
    <row r="8" spans="1:11" x14ac:dyDescent="0.2">
      <c r="A8" s="114" t="s">
        <v>192</v>
      </c>
      <c r="B8" s="119">
        <v>32438</v>
      </c>
      <c r="C8" s="110"/>
      <c r="D8" s="112"/>
      <c r="E8" s="106"/>
      <c r="F8" s="106"/>
      <c r="G8" s="106"/>
      <c r="H8" s="106"/>
      <c r="I8" s="106"/>
      <c r="J8" s="106"/>
      <c r="K8" s="106"/>
    </row>
    <row r="9" spans="1:11" x14ac:dyDescent="0.2">
      <c r="A9" s="106" t="s">
        <v>189</v>
      </c>
      <c r="B9" s="119">
        <v>23254</v>
      </c>
      <c r="C9" s="110"/>
      <c r="D9" s="112"/>
      <c r="E9" s="106"/>
      <c r="F9" s="106"/>
      <c r="G9" s="106"/>
      <c r="H9" s="106"/>
      <c r="I9" s="106"/>
      <c r="J9" s="106"/>
      <c r="K9" s="106"/>
    </row>
    <row r="10" spans="1:11" x14ac:dyDescent="0.2">
      <c r="A10" s="106" t="s">
        <v>190</v>
      </c>
      <c r="B10" s="119">
        <v>8932</v>
      </c>
      <c r="C10" s="110"/>
      <c r="D10" s="112"/>
      <c r="E10" s="106"/>
      <c r="F10" s="106"/>
      <c r="G10" s="106"/>
      <c r="H10" s="106"/>
      <c r="I10" s="106"/>
      <c r="J10" s="106"/>
      <c r="K10" s="106"/>
    </row>
    <row r="11" spans="1:11" x14ac:dyDescent="0.2">
      <c r="A11" s="113" t="s">
        <v>188</v>
      </c>
      <c r="B11" s="119">
        <v>87077</v>
      </c>
      <c r="C11" s="110"/>
      <c r="D11" s="112"/>
      <c r="E11" s="106"/>
      <c r="F11" s="106"/>
      <c r="G11" s="106"/>
      <c r="H11" s="106"/>
      <c r="I11" s="106"/>
      <c r="J11" s="106"/>
      <c r="K11" s="106"/>
    </row>
    <row r="12" spans="1:11" x14ac:dyDescent="0.2">
      <c r="A12" s="106" t="s">
        <v>187</v>
      </c>
      <c r="B12" s="119">
        <v>24120</v>
      </c>
      <c r="C12" s="110"/>
      <c r="D12" s="106"/>
      <c r="E12" s="106"/>
      <c r="F12" s="106"/>
      <c r="G12" s="106"/>
      <c r="H12" s="106"/>
      <c r="I12" s="106"/>
      <c r="J12" s="106"/>
      <c r="K12" s="106"/>
    </row>
    <row r="13" spans="1:11" x14ac:dyDescent="0.2">
      <c r="A13" s="106"/>
      <c r="B13" s="110"/>
      <c r="C13" s="110"/>
      <c r="D13" s="106"/>
      <c r="E13" s="106"/>
      <c r="F13" s="106"/>
      <c r="G13" s="106"/>
      <c r="H13" s="106"/>
      <c r="I13" s="106"/>
      <c r="J13" s="106"/>
      <c r="K13" s="106"/>
    </row>
    <row r="14" spans="1:11" x14ac:dyDescent="0.2">
      <c r="A14" s="111" t="s">
        <v>191</v>
      </c>
      <c r="B14" s="110"/>
      <c r="C14" s="110"/>
      <c r="D14" s="106"/>
      <c r="E14" s="106"/>
      <c r="F14" s="106"/>
      <c r="G14" s="106"/>
      <c r="H14" s="106"/>
      <c r="I14" s="106"/>
      <c r="J14" s="106"/>
      <c r="K14" s="106"/>
    </row>
    <row r="15" spans="1:11" x14ac:dyDescent="0.2">
      <c r="A15" s="111" t="s">
        <v>212</v>
      </c>
      <c r="B15" s="110"/>
      <c r="C15" s="110"/>
      <c r="D15" s="106"/>
      <c r="E15" s="106"/>
      <c r="F15" s="106"/>
      <c r="G15" s="106"/>
      <c r="H15" s="106"/>
      <c r="I15" s="106"/>
      <c r="J15" s="106"/>
      <c r="K15" s="106"/>
    </row>
    <row r="16" spans="1:11" x14ac:dyDescent="0.2">
      <c r="A16" s="111" t="s">
        <v>336</v>
      </c>
      <c r="B16" s="110"/>
      <c r="C16" s="110"/>
      <c r="D16" s="106"/>
      <c r="E16" s="106"/>
      <c r="F16" s="106"/>
      <c r="G16" s="106"/>
      <c r="H16" s="106"/>
      <c r="I16" s="106"/>
      <c r="J16" s="106"/>
      <c r="K16" s="106"/>
    </row>
    <row r="17" spans="1:11" x14ac:dyDescent="0.2">
      <c r="A17" s="109"/>
      <c r="B17" s="108" t="s">
        <v>99</v>
      </c>
      <c r="C17" s="108" t="s">
        <v>97</v>
      </c>
      <c r="D17" s="106"/>
      <c r="E17" s="106"/>
      <c r="F17" s="106"/>
      <c r="G17" s="106"/>
      <c r="H17" s="106"/>
      <c r="I17" s="106"/>
      <c r="J17" s="106"/>
      <c r="K17" s="106"/>
    </row>
    <row r="18" spans="1:11" x14ac:dyDescent="0.2">
      <c r="A18" s="106" t="s">
        <v>233</v>
      </c>
      <c r="B18" s="115">
        <v>-45.426961421759898</v>
      </c>
      <c r="C18" s="115">
        <v>-30.632925724637701</v>
      </c>
      <c r="D18" s="106"/>
      <c r="E18" s="106"/>
      <c r="F18" s="106"/>
      <c r="G18" s="106"/>
      <c r="H18" s="106"/>
      <c r="I18" s="106"/>
      <c r="J18" s="106"/>
      <c r="K18" s="106"/>
    </row>
    <row r="19" spans="1:11" x14ac:dyDescent="0.2">
      <c r="A19" s="106" t="s">
        <v>120</v>
      </c>
      <c r="B19" s="115">
        <v>-58.933649289099499</v>
      </c>
      <c r="C19" s="115">
        <v>-35.917663009983997</v>
      </c>
      <c r="D19" s="106"/>
      <c r="E19" s="106"/>
      <c r="F19" s="106"/>
      <c r="G19" s="106"/>
      <c r="H19" s="106"/>
      <c r="I19" s="106"/>
      <c r="J19" s="106"/>
      <c r="K19" s="106"/>
    </row>
    <row r="20" spans="1:11" x14ac:dyDescent="0.2">
      <c r="A20" s="106" t="s">
        <v>199</v>
      </c>
      <c r="B20" s="115">
        <v>-54.709800190294999</v>
      </c>
      <c r="C20" s="115">
        <v>-31.165005645834398</v>
      </c>
      <c r="D20" s="106"/>
      <c r="E20" s="106"/>
      <c r="F20" s="106"/>
      <c r="G20" s="106"/>
      <c r="H20" s="106"/>
      <c r="I20" s="106"/>
      <c r="J20" s="106"/>
      <c r="K20" s="106"/>
    </row>
    <row r="21" spans="1:11" x14ac:dyDescent="0.2">
      <c r="A21" s="106" t="s">
        <v>200</v>
      </c>
      <c r="B21" s="115">
        <v>-51.377091377091404</v>
      </c>
      <c r="C21" s="115">
        <v>-28.105184632599801</v>
      </c>
      <c r="D21" s="106"/>
      <c r="E21" s="106"/>
      <c r="F21" s="106"/>
      <c r="G21" s="106"/>
      <c r="H21" s="106"/>
      <c r="I21" s="106"/>
      <c r="J21" s="106"/>
      <c r="K21" s="106"/>
    </row>
    <row r="22" spans="1:11" ht="25.5" x14ac:dyDescent="0.2">
      <c r="A22" s="107" t="s">
        <v>228</v>
      </c>
      <c r="B22" s="115">
        <v>-55.833627961008098</v>
      </c>
      <c r="C22" s="115">
        <v>-53.563145990208199</v>
      </c>
      <c r="D22" s="106"/>
      <c r="E22" s="106"/>
      <c r="F22" s="106"/>
      <c r="G22" s="106"/>
      <c r="H22" s="106"/>
      <c r="I22" s="106"/>
      <c r="J22" s="106"/>
      <c r="K22" s="106"/>
    </row>
    <row r="23" spans="1:11" x14ac:dyDescent="0.2">
      <c r="A23" s="106" t="s">
        <v>189</v>
      </c>
      <c r="B23" s="115">
        <v>-38.321596244131499</v>
      </c>
      <c r="C23" s="115">
        <v>-5.3907807477928298</v>
      </c>
      <c r="D23" s="106"/>
      <c r="E23" s="106"/>
      <c r="F23" s="106"/>
      <c r="G23" s="106"/>
      <c r="H23" s="106"/>
      <c r="I23" s="106"/>
      <c r="J23" s="106"/>
      <c r="K23" s="106"/>
    </row>
    <row r="24" spans="1:11" x14ac:dyDescent="0.2">
      <c r="A24" s="106" t="s">
        <v>190</v>
      </c>
      <c r="B24" s="115">
        <v>-27.852406053392301</v>
      </c>
      <c r="C24" s="115">
        <v>-24.795823861244401</v>
      </c>
      <c r="D24" s="106"/>
      <c r="E24" s="106"/>
      <c r="F24" s="106"/>
      <c r="G24" s="106"/>
      <c r="H24" s="106"/>
      <c r="I24" s="106"/>
      <c r="J24" s="106"/>
      <c r="K24" s="106"/>
    </row>
    <row r="25" spans="1:11" x14ac:dyDescent="0.2">
      <c r="A25" s="106" t="s">
        <v>188</v>
      </c>
      <c r="B25" s="115">
        <v>-60.174693745098601</v>
      </c>
      <c r="C25" s="115">
        <v>-39.763695100270503</v>
      </c>
      <c r="D25" s="106"/>
      <c r="E25" s="106"/>
      <c r="F25" s="106"/>
      <c r="G25" s="106"/>
      <c r="H25" s="106"/>
      <c r="I25" s="106"/>
      <c r="J25" s="106"/>
      <c r="K25" s="106"/>
    </row>
    <row r="26" spans="1:11" x14ac:dyDescent="0.2">
      <c r="A26" s="106" t="s">
        <v>187</v>
      </c>
      <c r="B26" s="115">
        <v>-53.975965226284799</v>
      </c>
      <c r="C26" s="115">
        <v>-22.652642380708102</v>
      </c>
      <c r="D26" s="106"/>
      <c r="E26" s="106"/>
      <c r="F26" s="106"/>
      <c r="G26" s="106"/>
      <c r="H26" s="106"/>
      <c r="I26" s="106"/>
      <c r="J26" s="106"/>
      <c r="K26" s="106"/>
    </row>
    <row r="27" spans="1:11" x14ac:dyDescent="0.2">
      <c r="A27" s="106"/>
      <c r="B27" s="106"/>
      <c r="C27" s="106"/>
      <c r="D27" s="106"/>
      <c r="E27" s="106"/>
      <c r="F27" s="106"/>
      <c r="G27" s="106"/>
      <c r="H27" s="106"/>
      <c r="I27" s="106"/>
      <c r="J27" s="106"/>
      <c r="K27" s="106"/>
    </row>
    <row r="28" spans="1:11" x14ac:dyDescent="0.2">
      <c r="A28" s="106"/>
      <c r="B28" s="106"/>
      <c r="C28" s="106"/>
      <c r="D28" s="106"/>
      <c r="E28" s="106"/>
      <c r="F28" s="106"/>
      <c r="G28" s="106"/>
      <c r="H28" s="106"/>
      <c r="I28" s="106"/>
      <c r="J28" s="106"/>
      <c r="K28" s="106"/>
    </row>
    <row r="29" spans="1:11" x14ac:dyDescent="0.2">
      <c r="A29" s="106"/>
      <c r="B29" s="106"/>
      <c r="C29" s="106"/>
      <c r="D29" s="106"/>
      <c r="E29" s="106"/>
      <c r="F29" s="106"/>
      <c r="G29" s="106"/>
      <c r="H29" s="106"/>
      <c r="I29" s="106"/>
      <c r="J29" s="106"/>
      <c r="K29" s="106"/>
    </row>
    <row r="30" spans="1:11" x14ac:dyDescent="0.2">
      <c r="A30" s="106"/>
      <c r="B30" s="106"/>
      <c r="C30" s="106"/>
      <c r="D30" s="106"/>
      <c r="E30" s="106"/>
      <c r="F30" s="106"/>
      <c r="G30" s="106"/>
      <c r="H30" s="106"/>
      <c r="I30" s="106"/>
      <c r="J30" s="106"/>
      <c r="K30" s="106"/>
    </row>
    <row r="31" spans="1:11" x14ac:dyDescent="0.2">
      <c r="A31" s="106"/>
      <c r="B31" s="106"/>
      <c r="C31" s="106"/>
      <c r="D31" s="106"/>
      <c r="E31" s="106"/>
      <c r="F31" s="106"/>
      <c r="G31" s="106"/>
      <c r="H31" s="106"/>
      <c r="I31" s="106"/>
      <c r="J31" s="106"/>
      <c r="K31" s="106"/>
    </row>
    <row r="32" spans="1:11" x14ac:dyDescent="0.2">
      <c r="A32" s="106"/>
      <c r="B32" s="106"/>
      <c r="C32" s="106"/>
      <c r="D32" s="106"/>
      <c r="E32" s="106"/>
      <c r="F32" s="106"/>
      <c r="G32" s="106"/>
      <c r="H32" s="106"/>
      <c r="I32" s="106"/>
      <c r="J32" s="106"/>
      <c r="K32" s="106"/>
    </row>
    <row r="33" spans="1:11" x14ac:dyDescent="0.2">
      <c r="A33" s="106"/>
      <c r="B33" s="106"/>
      <c r="C33" s="106"/>
      <c r="D33" s="106"/>
      <c r="E33" s="106"/>
      <c r="F33" s="106"/>
      <c r="G33" s="106"/>
      <c r="H33" s="106"/>
      <c r="I33" s="106"/>
      <c r="J33" s="106"/>
      <c r="K33" s="106"/>
    </row>
    <row r="34" spans="1:11" x14ac:dyDescent="0.2">
      <c r="A34" s="106"/>
      <c r="B34" s="106"/>
      <c r="C34" s="106"/>
      <c r="D34" s="106"/>
      <c r="E34" s="106"/>
      <c r="F34" s="106"/>
      <c r="G34" s="106"/>
      <c r="H34" s="106"/>
      <c r="I34" s="106"/>
      <c r="J34" s="106"/>
      <c r="K34" s="106"/>
    </row>
    <row r="35" spans="1:11" x14ac:dyDescent="0.2">
      <c r="A35" s="106"/>
      <c r="B35" s="106"/>
      <c r="C35" s="106"/>
      <c r="D35" s="106"/>
      <c r="E35" s="106"/>
      <c r="F35" s="106"/>
      <c r="G35" s="106"/>
      <c r="H35" s="106"/>
      <c r="I35" s="106"/>
      <c r="J35" s="106"/>
      <c r="K35" s="106"/>
    </row>
  </sheetData>
  <pageMargins left="0.78740157499999996" right="0.78740157499999996" top="0.984251969" bottom="0.984251969" header="0.4921259845" footer="0.4921259845"/>
  <pageSetup paperSize="9" scale="8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zoomScaleNormal="100" workbookViewId="0">
      <selection activeCell="F13" sqref="F13"/>
    </sheetView>
  </sheetViews>
  <sheetFormatPr baseColWidth="10" defaultRowHeight="12.75" x14ac:dyDescent="0.2"/>
  <cols>
    <col min="1" max="1" width="28.7109375" customWidth="1"/>
    <col min="2" max="3" width="18.85546875" customWidth="1"/>
  </cols>
  <sheetData>
    <row r="1" spans="1:4" x14ac:dyDescent="0.2">
      <c r="A1" s="71" t="s">
        <v>196</v>
      </c>
    </row>
    <row r="2" spans="1:4" x14ac:dyDescent="0.2">
      <c r="A2" s="71" t="s">
        <v>213</v>
      </c>
      <c r="B2" s="71"/>
      <c r="C2" s="71"/>
    </row>
    <row r="3" spans="1:4" x14ac:dyDescent="0.2">
      <c r="A3" s="71" t="s">
        <v>337</v>
      </c>
      <c r="B3" s="71"/>
      <c r="C3" s="71"/>
    </row>
    <row r="4" spans="1:4" x14ac:dyDescent="0.2">
      <c r="A4" s="76"/>
      <c r="B4" s="72" t="s">
        <v>97</v>
      </c>
      <c r="C4" s="72" t="s">
        <v>99</v>
      </c>
      <c r="D4" s="72" t="s">
        <v>195</v>
      </c>
    </row>
    <row r="5" spans="1:4" x14ac:dyDescent="0.2">
      <c r="A5" s="117" t="s">
        <v>206</v>
      </c>
      <c r="B5" s="116">
        <v>2389</v>
      </c>
      <c r="C5" s="116">
        <v>549</v>
      </c>
      <c r="D5" s="72" t="s">
        <v>58</v>
      </c>
    </row>
    <row r="6" spans="1:4" x14ac:dyDescent="0.2">
      <c r="A6" s="117" t="s">
        <v>50</v>
      </c>
      <c r="B6" s="116">
        <v>1279</v>
      </c>
      <c r="C6" s="116">
        <v>740</v>
      </c>
      <c r="D6" s="72" t="s">
        <v>59</v>
      </c>
    </row>
    <row r="7" spans="1:4" x14ac:dyDescent="0.2">
      <c r="A7" s="117" t="s">
        <v>208</v>
      </c>
      <c r="B7" s="116">
        <v>1257</v>
      </c>
      <c r="C7" s="116">
        <v>181</v>
      </c>
      <c r="D7" s="72" t="s">
        <v>60</v>
      </c>
    </row>
    <row r="8" spans="1:4" x14ac:dyDescent="0.2">
      <c r="A8" s="117" t="s">
        <v>249</v>
      </c>
      <c r="B8" s="116">
        <v>1126</v>
      </c>
      <c r="C8" s="116">
        <v>135</v>
      </c>
      <c r="D8" s="72" t="s">
        <v>61</v>
      </c>
    </row>
    <row r="9" spans="1:4" x14ac:dyDescent="0.2">
      <c r="A9" s="117" t="s">
        <v>207</v>
      </c>
      <c r="B9" s="116">
        <v>837</v>
      </c>
      <c r="C9" s="116">
        <v>123</v>
      </c>
      <c r="D9" s="72" t="s">
        <v>62</v>
      </c>
    </row>
    <row r="10" spans="1:4" x14ac:dyDescent="0.2">
      <c r="A10" s="117" t="s">
        <v>306</v>
      </c>
      <c r="B10" s="116">
        <v>533</v>
      </c>
      <c r="C10" s="116">
        <v>55</v>
      </c>
      <c r="D10" s="72" t="s">
        <v>63</v>
      </c>
    </row>
    <row r="11" spans="1:4" x14ac:dyDescent="0.2">
      <c r="A11" s="117" t="s">
        <v>267</v>
      </c>
      <c r="B11" s="116">
        <v>487</v>
      </c>
      <c r="C11" s="116">
        <v>203</v>
      </c>
      <c r="D11" s="72" t="s">
        <v>64</v>
      </c>
    </row>
    <row r="12" spans="1:4" x14ac:dyDescent="0.2">
      <c r="A12" s="117" t="s">
        <v>250</v>
      </c>
      <c r="B12" s="116">
        <v>393</v>
      </c>
      <c r="C12" s="116">
        <v>56</v>
      </c>
      <c r="D12" s="72" t="s">
        <v>65</v>
      </c>
    </row>
    <row r="13" spans="1:4" x14ac:dyDescent="0.2">
      <c r="A13" s="117" t="s">
        <v>49</v>
      </c>
      <c r="B13" s="116">
        <v>363</v>
      </c>
      <c r="C13" s="116">
        <v>184</v>
      </c>
      <c r="D13" s="72" t="s">
        <v>66</v>
      </c>
    </row>
    <row r="14" spans="1:4" x14ac:dyDescent="0.2">
      <c r="A14" s="117" t="s">
        <v>270</v>
      </c>
      <c r="B14" s="116">
        <v>299</v>
      </c>
      <c r="C14" s="116">
        <v>46</v>
      </c>
      <c r="D14" s="72" t="s">
        <v>67</v>
      </c>
    </row>
    <row r="15" spans="1:4" x14ac:dyDescent="0.2">
      <c r="A15" s="117" t="s">
        <v>271</v>
      </c>
      <c r="B15" s="116">
        <v>267</v>
      </c>
      <c r="C15" s="116">
        <v>6</v>
      </c>
      <c r="D15" s="72" t="s">
        <v>88</v>
      </c>
    </row>
    <row r="16" spans="1:4" x14ac:dyDescent="0.2">
      <c r="A16" s="117" t="s">
        <v>268</v>
      </c>
      <c r="B16" s="116">
        <v>260</v>
      </c>
      <c r="C16" s="116">
        <v>137</v>
      </c>
      <c r="D16" s="72" t="s">
        <v>89</v>
      </c>
    </row>
    <row r="17" spans="1:4" x14ac:dyDescent="0.2">
      <c r="A17" s="117" t="s">
        <v>269</v>
      </c>
      <c r="B17" s="116">
        <v>246</v>
      </c>
      <c r="C17" s="116">
        <v>74</v>
      </c>
      <c r="D17" s="72" t="s">
        <v>145</v>
      </c>
    </row>
    <row r="18" spans="1:4" x14ac:dyDescent="0.2">
      <c r="A18" s="117" t="s">
        <v>291</v>
      </c>
      <c r="B18" s="116">
        <v>204</v>
      </c>
      <c r="C18" s="116">
        <v>14</v>
      </c>
      <c r="D18" s="72" t="s">
        <v>156</v>
      </c>
    </row>
    <row r="19" spans="1:4" x14ac:dyDescent="0.2">
      <c r="A19" s="117" t="s">
        <v>307</v>
      </c>
      <c r="B19" s="116">
        <v>99</v>
      </c>
      <c r="C19" s="116">
        <v>26</v>
      </c>
      <c r="D19" s="72" t="s">
        <v>157</v>
      </c>
    </row>
    <row r="20" spans="1:4" x14ac:dyDescent="0.2">
      <c r="A20" s="77"/>
      <c r="D20" s="72"/>
    </row>
    <row r="21" spans="1:4" x14ac:dyDescent="0.2">
      <c r="D21" s="72"/>
    </row>
    <row r="23" spans="1:4" s="78" customFormat="1" x14ac:dyDescent="0.2"/>
    <row r="24" spans="1:4" s="78" customFormat="1" x14ac:dyDescent="0.2"/>
    <row r="25" spans="1:4" s="78" customFormat="1" x14ac:dyDescent="0.2"/>
    <row r="26" spans="1:4" s="78" customFormat="1" x14ac:dyDescent="0.2"/>
    <row r="27" spans="1:4" s="78" customFormat="1" x14ac:dyDescent="0.2"/>
    <row r="28" spans="1:4" s="78" customFormat="1" x14ac:dyDescent="0.2"/>
    <row r="29" spans="1:4" s="78" customFormat="1" x14ac:dyDescent="0.2"/>
    <row r="30" spans="1:4" s="78" customFormat="1" x14ac:dyDescent="0.2"/>
    <row r="31" spans="1:4" s="78" customFormat="1" x14ac:dyDescent="0.2"/>
    <row r="32" spans="1:4" s="78" customFormat="1" x14ac:dyDescent="0.2"/>
    <row r="33" s="78" customFormat="1" x14ac:dyDescent="0.2"/>
    <row r="34" s="78" customFormat="1" x14ac:dyDescent="0.2"/>
    <row r="35" s="78" customFormat="1" x14ac:dyDescent="0.2"/>
    <row r="36" s="78" customFormat="1" x14ac:dyDescent="0.2"/>
    <row r="37" s="78" customFormat="1" x14ac:dyDescent="0.2"/>
    <row r="38" s="78" customFormat="1" x14ac:dyDescent="0.2"/>
    <row r="39" s="78" customFormat="1" x14ac:dyDescent="0.2"/>
    <row r="40" s="78" customFormat="1" x14ac:dyDescent="0.2"/>
    <row r="41" s="78" customFormat="1" x14ac:dyDescent="0.2"/>
    <row r="42" s="78" customFormat="1" x14ac:dyDescent="0.2"/>
    <row r="43" s="78" customFormat="1" x14ac:dyDescent="0.2"/>
    <row r="44" s="78" customFormat="1" x14ac:dyDescent="0.2"/>
    <row r="45" s="78" customFormat="1" x14ac:dyDescent="0.2"/>
    <row r="46" s="78" customFormat="1" x14ac:dyDescent="0.2"/>
    <row r="47" s="78" customFormat="1" x14ac:dyDescent="0.2"/>
    <row r="48" s="78" customFormat="1" x14ac:dyDescent="0.2"/>
    <row r="49" s="78" customFormat="1" x14ac:dyDescent="0.2"/>
    <row r="50" s="78" customFormat="1" x14ac:dyDescent="0.2"/>
    <row r="51" s="78" customFormat="1" x14ac:dyDescent="0.2"/>
    <row r="52" s="78" customFormat="1" x14ac:dyDescent="0.2"/>
    <row r="53" s="78" customFormat="1" x14ac:dyDescent="0.2"/>
    <row r="54" s="78" customFormat="1" x14ac:dyDescent="0.2"/>
    <row r="55" s="78" customFormat="1" x14ac:dyDescent="0.2"/>
    <row r="56" s="78" customFormat="1" x14ac:dyDescent="0.2"/>
    <row r="57" s="78" customFormat="1" x14ac:dyDescent="0.2"/>
    <row r="58" s="78" customFormat="1" x14ac:dyDescent="0.2"/>
    <row r="59" s="78" customFormat="1" x14ac:dyDescent="0.2"/>
    <row r="60" s="78" customFormat="1" x14ac:dyDescent="0.2"/>
    <row r="61" s="78" customFormat="1" x14ac:dyDescent="0.2"/>
    <row r="62" s="78" customFormat="1" x14ac:dyDescent="0.2"/>
    <row r="63" s="78" customFormat="1" x14ac:dyDescent="0.2"/>
    <row r="64" s="78" customFormat="1" x14ac:dyDescent="0.2"/>
    <row r="65" s="78" customFormat="1" x14ac:dyDescent="0.2"/>
    <row r="66" s="78" customFormat="1" x14ac:dyDescent="0.2"/>
    <row r="67" s="78" customFormat="1" x14ac:dyDescent="0.2"/>
    <row r="68" s="78" customFormat="1" x14ac:dyDescent="0.2"/>
    <row r="69" s="78" customFormat="1" x14ac:dyDescent="0.2"/>
    <row r="70" s="78" customFormat="1" x14ac:dyDescent="0.2"/>
    <row r="71" s="78" customFormat="1" x14ac:dyDescent="0.2"/>
    <row r="72" s="78" customFormat="1" x14ac:dyDescent="0.2"/>
    <row r="73" s="78" customFormat="1" x14ac:dyDescent="0.2"/>
    <row r="74" s="78" customFormat="1" x14ac:dyDescent="0.2"/>
    <row r="75" s="78" customFormat="1" x14ac:dyDescent="0.2"/>
    <row r="76" s="78" customFormat="1" x14ac:dyDescent="0.2"/>
    <row r="77" s="78" customFormat="1" x14ac:dyDescent="0.2"/>
    <row r="78" s="78" customFormat="1" x14ac:dyDescent="0.2"/>
    <row r="79" s="78" customFormat="1" x14ac:dyDescent="0.2"/>
    <row r="80" s="78" customFormat="1" x14ac:dyDescent="0.2"/>
    <row r="81" s="78" customFormat="1" x14ac:dyDescent="0.2"/>
    <row r="82" s="78" customFormat="1" x14ac:dyDescent="0.2"/>
    <row r="83" s="78" customFormat="1" x14ac:dyDescent="0.2"/>
    <row r="84" s="78" customFormat="1" x14ac:dyDescent="0.2"/>
    <row r="85" s="78" customFormat="1" x14ac:dyDescent="0.2"/>
    <row r="86" s="78" customFormat="1" x14ac:dyDescent="0.2"/>
    <row r="87" s="78" customFormat="1" x14ac:dyDescent="0.2"/>
    <row r="88" s="78" customFormat="1" x14ac:dyDescent="0.2"/>
    <row r="89" s="78" customFormat="1" x14ac:dyDescent="0.2"/>
    <row r="90" s="78" customFormat="1" x14ac:dyDescent="0.2"/>
    <row r="91" s="78" customFormat="1" x14ac:dyDescent="0.2"/>
    <row r="92" s="78" customFormat="1" x14ac:dyDescent="0.2"/>
    <row r="93" s="78" customFormat="1" x14ac:dyDescent="0.2"/>
  </sheetData>
  <pageMargins left="0.78740157499999996" right="0.78740157499999996" top="0.984251969" bottom="0.984251969" header="0.4921259845" footer="0.4921259845"/>
  <pageSetup paperSize="9" orientation="portrait"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Normal="100" workbookViewId="0">
      <selection activeCell="G15" sqref="G15"/>
    </sheetView>
  </sheetViews>
  <sheetFormatPr baseColWidth="10" defaultRowHeight="12.75" x14ac:dyDescent="0.2"/>
  <cols>
    <col min="1" max="1" width="25.85546875" customWidth="1"/>
    <col min="2" max="3" width="22.85546875" customWidth="1"/>
    <col min="4" max="5" width="16.140625" customWidth="1"/>
  </cols>
  <sheetData>
    <row r="1" spans="1:3" s="71" customFormat="1" x14ac:dyDescent="0.2">
      <c r="A1" s="71" t="s">
        <v>197</v>
      </c>
    </row>
    <row r="2" spans="1:3" s="71" customFormat="1" x14ac:dyDescent="0.2">
      <c r="A2" s="71" t="s">
        <v>230</v>
      </c>
    </row>
    <row r="3" spans="1:3" x14ac:dyDescent="0.2">
      <c r="A3" s="75" t="s">
        <v>338</v>
      </c>
    </row>
    <row r="4" spans="1:3" x14ac:dyDescent="0.2">
      <c r="A4" t="s">
        <v>194</v>
      </c>
      <c r="B4" s="72" t="s">
        <v>97</v>
      </c>
      <c r="C4" s="72" t="s">
        <v>99</v>
      </c>
    </row>
    <row r="5" spans="1:3" x14ac:dyDescent="0.2">
      <c r="A5" s="71" t="s">
        <v>82</v>
      </c>
      <c r="B5" s="116">
        <v>15485</v>
      </c>
      <c r="C5" s="116">
        <v>8478</v>
      </c>
    </row>
    <row r="6" spans="1:3" x14ac:dyDescent="0.2">
      <c r="A6" s="71" t="s">
        <v>83</v>
      </c>
      <c r="B6" s="116">
        <v>5829</v>
      </c>
      <c r="C6" s="116">
        <v>3320</v>
      </c>
    </row>
    <row r="7" spans="1:3" x14ac:dyDescent="0.2">
      <c r="A7" s="71" t="s">
        <v>84</v>
      </c>
      <c r="B7" s="116">
        <v>7063</v>
      </c>
      <c r="C7" s="116">
        <v>3246</v>
      </c>
    </row>
    <row r="8" spans="1:3" x14ac:dyDescent="0.2">
      <c r="A8" s="71" t="s">
        <v>85</v>
      </c>
      <c r="B8" s="116">
        <v>2263</v>
      </c>
      <c r="C8" s="116">
        <v>1104</v>
      </c>
    </row>
    <row r="9" spans="1:3" x14ac:dyDescent="0.2">
      <c r="A9" s="71" t="s">
        <v>86</v>
      </c>
      <c r="B9" s="116">
        <v>4370</v>
      </c>
      <c r="C9" s="116">
        <v>2417</v>
      </c>
    </row>
    <row r="10" spans="1:3" x14ac:dyDescent="0.2">
      <c r="A10" s="71" t="s">
        <v>87</v>
      </c>
      <c r="B10" s="116">
        <v>5505</v>
      </c>
      <c r="C10" s="116">
        <v>3336</v>
      </c>
    </row>
    <row r="11" spans="1:3" x14ac:dyDescent="0.2">
      <c r="A11" s="71"/>
      <c r="B11" s="116"/>
      <c r="C11" s="116"/>
    </row>
    <row r="12" spans="1:3" x14ac:dyDescent="0.2">
      <c r="A12" s="71" t="s">
        <v>120</v>
      </c>
      <c r="B12" s="116">
        <v>10044</v>
      </c>
      <c r="C12" s="116">
        <v>1606</v>
      </c>
    </row>
    <row r="13" spans="1:3" x14ac:dyDescent="0.2">
      <c r="A13" s="71" t="s">
        <v>121</v>
      </c>
      <c r="B13" s="116">
        <v>3483</v>
      </c>
      <c r="C13" s="116">
        <v>1434</v>
      </c>
    </row>
    <row r="14" spans="1:3" x14ac:dyDescent="0.2">
      <c r="A14" s="71" t="s">
        <v>122</v>
      </c>
      <c r="B14" s="116">
        <v>44963</v>
      </c>
      <c r="C14" s="116">
        <v>2755</v>
      </c>
    </row>
    <row r="15" spans="1:3" x14ac:dyDescent="0.2">
      <c r="A15" s="71" t="s">
        <v>123</v>
      </c>
      <c r="B15" s="116">
        <v>14091</v>
      </c>
      <c r="C15" s="116">
        <v>1900</v>
      </c>
    </row>
    <row r="16" spans="1:3" x14ac:dyDescent="0.2">
      <c r="A16" s="71" t="s">
        <v>124</v>
      </c>
      <c r="B16" s="116">
        <v>8770</v>
      </c>
      <c r="C16" s="116">
        <v>1084</v>
      </c>
    </row>
    <row r="17" spans="1:3" x14ac:dyDescent="0.2">
      <c r="A17" s="71" t="s">
        <v>125</v>
      </c>
      <c r="B17" s="116">
        <v>5288</v>
      </c>
      <c r="C17" s="116">
        <v>2215</v>
      </c>
    </row>
    <row r="18" spans="1:3" x14ac:dyDescent="0.2">
      <c r="A18" s="71" t="s">
        <v>126</v>
      </c>
      <c r="B18" s="116">
        <v>16633</v>
      </c>
      <c r="C18" s="116">
        <v>3824</v>
      </c>
    </row>
    <row r="19" spans="1:3" x14ac:dyDescent="0.2">
      <c r="A19" s="71" t="s">
        <v>127</v>
      </c>
      <c r="B19" s="116">
        <v>2597</v>
      </c>
      <c r="C19" s="116">
        <v>912</v>
      </c>
    </row>
    <row r="20" spans="1:3" x14ac:dyDescent="0.2">
      <c r="A20" s="71" t="s">
        <v>128</v>
      </c>
      <c r="B20" s="116">
        <v>11207</v>
      </c>
      <c r="C20" s="116">
        <v>967</v>
      </c>
    </row>
    <row r="21" spans="1:3" x14ac:dyDescent="0.2">
      <c r="A21" s="71" t="s">
        <v>129</v>
      </c>
      <c r="B21" s="116">
        <v>7052</v>
      </c>
      <c r="C21" s="116">
        <v>2178</v>
      </c>
    </row>
    <row r="22" spans="1:3" x14ac:dyDescent="0.2">
      <c r="A22" s="71" t="s">
        <v>130</v>
      </c>
      <c r="B22" s="116">
        <v>19607</v>
      </c>
      <c r="C22" s="116">
        <v>1915</v>
      </c>
    </row>
    <row r="23" spans="1:3" x14ac:dyDescent="0.2">
      <c r="A23" s="71" t="s">
        <v>131</v>
      </c>
      <c r="B23" s="116">
        <v>6808</v>
      </c>
      <c r="C23" s="116">
        <v>883</v>
      </c>
    </row>
    <row r="24" spans="1:3" x14ac:dyDescent="0.2">
      <c r="A24" s="71" t="s">
        <v>132</v>
      </c>
      <c r="B24" s="116">
        <v>9381</v>
      </c>
      <c r="C24" s="116">
        <v>2119</v>
      </c>
    </row>
    <row r="25" spans="1:3" x14ac:dyDescent="0.2">
      <c r="A25" s="71" t="s">
        <v>133</v>
      </c>
      <c r="B25" s="116">
        <v>13821</v>
      </c>
      <c r="C25" s="116">
        <v>1491</v>
      </c>
    </row>
    <row r="26" spans="1:3" x14ac:dyDescent="0.2">
      <c r="A26" s="71" t="s">
        <v>134</v>
      </c>
      <c r="B26" s="116">
        <v>8617</v>
      </c>
      <c r="C26" s="116">
        <v>1313</v>
      </c>
    </row>
    <row r="27" spans="1:3" x14ac:dyDescent="0.2">
      <c r="A27" s="71" t="s">
        <v>135</v>
      </c>
      <c r="B27" s="116">
        <v>2356</v>
      </c>
      <c r="C27" s="116">
        <v>644</v>
      </c>
    </row>
    <row r="28" spans="1:3" x14ac:dyDescent="0.2">
      <c r="A28" s="71" t="s">
        <v>136</v>
      </c>
      <c r="B28" s="116">
        <v>2481</v>
      </c>
      <c r="C28" s="116">
        <v>1014</v>
      </c>
    </row>
  </sheetData>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15"/>
  <sheetViews>
    <sheetView zoomScaleNormal="100" workbookViewId="0">
      <selection sqref="A1:C1"/>
    </sheetView>
  </sheetViews>
  <sheetFormatPr baseColWidth="10" defaultColWidth="11.42578125" defaultRowHeight="11.25" x14ac:dyDescent="0.2"/>
  <cols>
    <col min="1" max="1" width="4.28515625" style="5" customWidth="1"/>
    <col min="2" max="2" width="76.7109375" style="5" customWidth="1"/>
    <col min="3" max="3" width="4.7109375" style="5" customWidth="1"/>
    <col min="4" max="16384" width="11.42578125" style="5"/>
  </cols>
  <sheetData>
    <row r="1" spans="1:4" s="8" customFormat="1" ht="39" customHeight="1" x14ac:dyDescent="0.2">
      <c r="A1" s="167" t="s">
        <v>90</v>
      </c>
      <c r="B1" s="167"/>
      <c r="C1" s="167"/>
    </row>
    <row r="2" spans="1:4" ht="22.5" x14ac:dyDescent="0.2">
      <c r="A2" s="48" t="s">
        <v>58</v>
      </c>
      <c r="B2" s="95" t="s">
        <v>263</v>
      </c>
      <c r="C2" s="9">
        <v>7</v>
      </c>
    </row>
    <row r="3" spans="1:4" ht="12.95" customHeight="1" x14ac:dyDescent="0.2">
      <c r="A3" s="170"/>
      <c r="B3" s="170"/>
      <c r="C3" s="170"/>
    </row>
    <row r="4" spans="1:4" ht="22.5" x14ac:dyDescent="0.2">
      <c r="A4" s="48" t="s">
        <v>59</v>
      </c>
      <c r="B4" s="95" t="s">
        <v>272</v>
      </c>
      <c r="C4" s="9">
        <v>7</v>
      </c>
    </row>
    <row r="5" spans="1:4" ht="12.95" customHeight="1" x14ac:dyDescent="0.2">
      <c r="A5" s="170"/>
      <c r="B5" s="170"/>
      <c r="C5" s="170"/>
    </row>
    <row r="6" spans="1:4" ht="22.5" x14ac:dyDescent="0.2">
      <c r="A6" s="48" t="s">
        <v>60</v>
      </c>
      <c r="B6" s="95" t="s">
        <v>273</v>
      </c>
      <c r="C6" s="9">
        <v>8</v>
      </c>
      <c r="D6" s="45"/>
    </row>
    <row r="7" spans="1:4" ht="12.95" customHeight="1" x14ac:dyDescent="0.2">
      <c r="A7" s="170"/>
      <c r="B7" s="170"/>
      <c r="C7" s="170"/>
    </row>
    <row r="8" spans="1:4" ht="22.5" x14ac:dyDescent="0.2">
      <c r="A8" s="48" t="s">
        <v>61</v>
      </c>
      <c r="B8" s="95" t="s">
        <v>274</v>
      </c>
      <c r="C8" s="9">
        <v>8</v>
      </c>
      <c r="D8" s="45"/>
    </row>
    <row r="9" spans="1:4" ht="12.95" customHeight="1" x14ac:dyDescent="0.2">
      <c r="A9" s="170"/>
      <c r="B9" s="170"/>
      <c r="C9" s="170"/>
    </row>
    <row r="10" spans="1:4" ht="22.5" x14ac:dyDescent="0.2">
      <c r="A10" s="48" t="s">
        <v>62</v>
      </c>
      <c r="B10" s="95" t="s">
        <v>275</v>
      </c>
      <c r="C10" s="9">
        <v>9</v>
      </c>
    </row>
    <row r="11" spans="1:4" ht="12.95" customHeight="1" x14ac:dyDescent="0.2">
      <c r="A11" s="170"/>
      <c r="B11" s="170"/>
      <c r="C11" s="170"/>
    </row>
    <row r="12" spans="1:4" ht="22.5" x14ac:dyDescent="0.2">
      <c r="A12" s="48" t="s">
        <v>63</v>
      </c>
      <c r="B12" s="95" t="s">
        <v>276</v>
      </c>
      <c r="C12" s="9">
        <v>10</v>
      </c>
    </row>
    <row r="13" spans="1:4" ht="12.95" customHeight="1" x14ac:dyDescent="0.2">
      <c r="A13" s="170"/>
      <c r="B13" s="170"/>
      <c r="C13" s="170"/>
    </row>
    <row r="14" spans="1:4" s="8" customFormat="1" ht="39" customHeight="1" x14ac:dyDescent="0.2">
      <c r="A14" s="167" t="s">
        <v>91</v>
      </c>
      <c r="B14" s="167"/>
      <c r="C14" s="167"/>
    </row>
    <row r="15" spans="1:4" ht="12.95" customHeight="1" x14ac:dyDescent="0.2">
      <c r="A15" s="6"/>
      <c r="B15" s="80" t="s">
        <v>204</v>
      </c>
      <c r="C15" s="9">
        <v>21</v>
      </c>
    </row>
  </sheetData>
  <mergeCells count="8">
    <mergeCell ref="A1:C1"/>
    <mergeCell ref="A14:C14"/>
    <mergeCell ref="A3:C3"/>
    <mergeCell ref="A5:C5"/>
    <mergeCell ref="A7:C7"/>
    <mergeCell ref="A9:C9"/>
    <mergeCell ref="A11:C11"/>
    <mergeCell ref="A13:C13"/>
  </mergeCells>
  <phoneticPr fontId="19" type="noConversion"/>
  <printOptions horizontalCentered="1"/>
  <pageMargins left="0.78740157480314965" right="0.78740157480314965" top="0.78740157480314965" bottom="0.39370078740157483" header="0.51181102362204722" footer="0.51181102362204722"/>
  <pageSetup paperSize="9" firstPageNumber="2" orientation="portrait" useFirstPageNumber="1"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6"/>
  <sheetViews>
    <sheetView zoomScaleNormal="100" zoomScaleSheetLayoutView="115" workbookViewId="0">
      <selection sqref="A1:B1"/>
    </sheetView>
  </sheetViews>
  <sheetFormatPr baseColWidth="10" defaultColWidth="11.42578125" defaultRowHeight="12.95" customHeight="1" x14ac:dyDescent="0.2"/>
  <cols>
    <col min="1" max="1" width="2.28515625" style="126" customWidth="1"/>
    <col min="2" max="2" width="83.7109375" style="126" customWidth="1"/>
    <col min="3" max="16384" width="11.42578125" style="126"/>
  </cols>
  <sheetData>
    <row r="1" spans="1:4" s="124" customFormat="1" ht="20.25" customHeight="1" x14ac:dyDescent="0.2">
      <c r="A1" s="175" t="s">
        <v>92</v>
      </c>
      <c r="B1" s="176"/>
      <c r="D1" s="125"/>
    </row>
    <row r="2" spans="1:4" ht="30" customHeight="1" x14ac:dyDescent="0.2">
      <c r="A2" s="171" t="s">
        <v>162</v>
      </c>
      <c r="B2" s="172"/>
      <c r="D2" s="127"/>
    </row>
    <row r="3" spans="1:4" ht="56.25" customHeight="1" x14ac:dyDescent="0.2">
      <c r="A3" s="174" t="s">
        <v>237</v>
      </c>
      <c r="B3" s="174"/>
    </row>
    <row r="4" spans="1:4" ht="30" customHeight="1" x14ac:dyDescent="0.2">
      <c r="A4" s="171" t="s">
        <v>163</v>
      </c>
      <c r="B4" s="172"/>
      <c r="D4" s="127"/>
    </row>
    <row r="5" spans="1:4" ht="54.75" customHeight="1" x14ac:dyDescent="0.2">
      <c r="A5" s="174" t="s">
        <v>238</v>
      </c>
      <c r="B5" s="174"/>
    </row>
    <row r="6" spans="1:4" ht="30" customHeight="1" x14ac:dyDescent="0.2">
      <c r="A6" s="171" t="s">
        <v>236</v>
      </c>
      <c r="B6" s="172"/>
      <c r="D6" s="127"/>
    </row>
    <row r="7" spans="1:4" ht="33.75" customHeight="1" x14ac:dyDescent="0.2">
      <c r="A7" s="174" t="s">
        <v>198</v>
      </c>
      <c r="B7" s="174"/>
    </row>
    <row r="8" spans="1:4" ht="30" customHeight="1" x14ac:dyDescent="0.2">
      <c r="A8" s="171" t="s">
        <v>164</v>
      </c>
      <c r="B8" s="172"/>
      <c r="D8" s="127"/>
    </row>
    <row r="9" spans="1:4" ht="33.75" customHeight="1" x14ac:dyDescent="0.2">
      <c r="A9" s="174" t="s">
        <v>239</v>
      </c>
      <c r="B9" s="174"/>
      <c r="D9" s="127"/>
    </row>
    <row r="10" spans="1:4" ht="11.25" customHeight="1" x14ac:dyDescent="0.2">
      <c r="A10" s="138"/>
      <c r="B10" s="138"/>
      <c r="D10" s="127"/>
    </row>
    <row r="11" spans="1:4" ht="33.75" customHeight="1" x14ac:dyDescent="0.2">
      <c r="A11" s="174" t="s">
        <v>240</v>
      </c>
      <c r="B11" s="174"/>
      <c r="D11" s="127"/>
    </row>
    <row r="12" spans="1:4" ht="11.25" customHeight="1" x14ac:dyDescent="0.2">
      <c r="A12" s="136"/>
      <c r="B12" s="136"/>
      <c r="D12" s="127"/>
    </row>
    <row r="13" spans="1:4" ht="122.25" customHeight="1" x14ac:dyDescent="0.2">
      <c r="A13" s="174" t="s">
        <v>260</v>
      </c>
      <c r="B13" s="174"/>
    </row>
    <row r="14" spans="1:4" ht="25.5" customHeight="1" x14ac:dyDescent="0.2">
      <c r="A14" s="174" t="s">
        <v>252</v>
      </c>
      <c r="B14" s="174"/>
    </row>
    <row r="15" spans="1:4" s="124" customFormat="1" ht="35.1" customHeight="1" x14ac:dyDescent="0.2">
      <c r="A15" s="175" t="s">
        <v>96</v>
      </c>
      <c r="B15" s="176"/>
      <c r="D15" s="125"/>
    </row>
    <row r="16" spans="1:4" ht="30" customHeight="1" x14ac:dyDescent="0.2">
      <c r="A16" s="171" t="s">
        <v>165</v>
      </c>
      <c r="B16" s="172"/>
      <c r="D16" s="127"/>
    </row>
    <row r="17" spans="1:4" ht="11.25" customHeight="1" x14ac:dyDescent="0.2">
      <c r="A17" s="136"/>
      <c r="B17" s="136"/>
      <c r="D17" s="127"/>
    </row>
    <row r="18" spans="1:4" ht="45" customHeight="1" x14ac:dyDescent="0.2">
      <c r="A18" s="173" t="s">
        <v>28</v>
      </c>
      <c r="B18" s="174"/>
    </row>
    <row r="19" spans="1:4" ht="11.25" customHeight="1" x14ac:dyDescent="0.2">
      <c r="A19" s="136"/>
      <c r="B19" s="136"/>
      <c r="D19" s="127"/>
    </row>
    <row r="20" spans="1:4" ht="33.75" customHeight="1" x14ac:dyDescent="0.2">
      <c r="A20" s="173" t="s">
        <v>241</v>
      </c>
      <c r="B20" s="174"/>
      <c r="D20" s="127"/>
    </row>
    <row r="21" spans="1:4" ht="22.5" customHeight="1" x14ac:dyDescent="0.2">
      <c r="A21" s="173" t="s">
        <v>242</v>
      </c>
      <c r="B21" s="174"/>
    </row>
    <row r="22" spans="1:4" ht="11.25" customHeight="1" x14ac:dyDescent="0.2">
      <c r="A22" s="136"/>
      <c r="B22" s="136"/>
      <c r="D22" s="127"/>
    </row>
    <row r="23" spans="1:4" ht="78" customHeight="1" x14ac:dyDescent="0.2">
      <c r="A23" s="173" t="s">
        <v>35</v>
      </c>
      <c r="B23" s="174"/>
    </row>
    <row r="24" spans="1:4" ht="11.25" customHeight="1" x14ac:dyDescent="0.2">
      <c r="A24" s="136"/>
      <c r="B24" s="136"/>
      <c r="D24" s="127"/>
    </row>
    <row r="25" spans="1:4" ht="67.5" customHeight="1" x14ac:dyDescent="0.2">
      <c r="A25" s="173" t="s">
        <v>11</v>
      </c>
      <c r="B25" s="174"/>
      <c r="D25" s="127"/>
    </row>
    <row r="26" spans="1:4" ht="11.25" customHeight="1" x14ac:dyDescent="0.2">
      <c r="A26" s="136"/>
      <c r="B26" s="136"/>
      <c r="D26" s="127"/>
    </row>
    <row r="27" spans="1:4" ht="22.5" customHeight="1" x14ac:dyDescent="0.2">
      <c r="A27" s="173" t="s">
        <v>39</v>
      </c>
      <c r="B27" s="174"/>
    </row>
    <row r="28" spans="1:4" ht="11.25" customHeight="1" x14ac:dyDescent="0.2">
      <c r="A28" s="136"/>
      <c r="B28" s="136"/>
      <c r="D28" s="127"/>
    </row>
    <row r="29" spans="1:4" ht="22.5" customHeight="1" x14ac:dyDescent="0.2">
      <c r="A29" s="173" t="s">
        <v>40</v>
      </c>
      <c r="B29" s="174"/>
    </row>
    <row r="30" spans="1:4" ht="11.25" customHeight="1" x14ac:dyDescent="0.2">
      <c r="A30" s="136"/>
      <c r="B30" s="136"/>
      <c r="D30" s="127"/>
    </row>
    <row r="31" spans="1:4" ht="33.75" customHeight="1" x14ac:dyDescent="0.2">
      <c r="A31" s="173" t="s">
        <v>10</v>
      </c>
      <c r="B31" s="174"/>
      <c r="D31" s="127"/>
    </row>
    <row r="32" spans="1:4" ht="11.25" customHeight="1" x14ac:dyDescent="0.2">
      <c r="A32" s="136"/>
      <c r="B32" s="136"/>
      <c r="D32" s="127"/>
    </row>
    <row r="33" spans="1:4" ht="56.1" customHeight="1" x14ac:dyDescent="0.2">
      <c r="A33" s="173" t="s">
        <v>243</v>
      </c>
      <c r="B33" s="174"/>
    </row>
    <row r="34" spans="1:4" ht="11.25" customHeight="1" x14ac:dyDescent="0.2">
      <c r="A34" s="136"/>
      <c r="B34" s="136"/>
      <c r="D34" s="127"/>
    </row>
    <row r="35" spans="1:4" ht="22.5" customHeight="1" x14ac:dyDescent="0.2">
      <c r="A35" s="173" t="s">
        <v>12</v>
      </c>
      <c r="B35" s="174"/>
    </row>
    <row r="36" spans="1:4" ht="11.25" customHeight="1" x14ac:dyDescent="0.2">
      <c r="A36" s="136"/>
      <c r="B36" s="136"/>
      <c r="D36" s="127"/>
    </row>
    <row r="37" spans="1:4" ht="30" customHeight="1" x14ac:dyDescent="0.2">
      <c r="A37" s="171" t="s">
        <v>13</v>
      </c>
      <c r="B37" s="172"/>
      <c r="D37" s="127"/>
    </row>
    <row r="38" spans="1:4" s="128" customFormat="1" ht="22.5" customHeight="1" x14ac:dyDescent="0.2">
      <c r="A38" s="173" t="s">
        <v>235</v>
      </c>
      <c r="B38" s="174"/>
    </row>
    <row r="39" spans="1:4" s="128" customFormat="1" ht="11.25" customHeight="1" x14ac:dyDescent="0.2">
      <c r="B39" s="138"/>
    </row>
    <row r="40" spans="1:4" s="128" customFormat="1" ht="55.5" customHeight="1" x14ac:dyDescent="0.2">
      <c r="A40" s="173" t="s">
        <v>231</v>
      </c>
      <c r="B40" s="174"/>
    </row>
    <row r="41" spans="1:4" s="128" customFormat="1" ht="11.25" customHeight="1" x14ac:dyDescent="0.2">
      <c r="B41" s="138"/>
    </row>
    <row r="42" spans="1:4" s="128" customFormat="1" ht="11.25" customHeight="1" x14ac:dyDescent="0.2">
      <c r="A42" s="173" t="s">
        <v>41</v>
      </c>
      <c r="B42" s="174"/>
    </row>
    <row r="43" spans="1:4" s="128" customFormat="1" ht="11.25" customHeight="1" x14ac:dyDescent="0.2">
      <c r="A43" s="137"/>
      <c r="B43" s="138"/>
    </row>
    <row r="44" spans="1:4" s="128" customFormat="1" ht="11.25" customHeight="1" x14ac:dyDescent="0.2">
      <c r="A44" s="137" t="s">
        <v>58</v>
      </c>
      <c r="B44" s="137" t="s">
        <v>14</v>
      </c>
    </row>
    <row r="45" spans="1:4" s="128" customFormat="1" ht="11.25" customHeight="1" x14ac:dyDescent="0.2">
      <c r="B45" s="138"/>
    </row>
    <row r="46" spans="1:4" s="128" customFormat="1" ht="33.75" customHeight="1" x14ac:dyDescent="0.2">
      <c r="B46" s="137" t="s">
        <v>42</v>
      </c>
      <c r="D46" s="138"/>
    </row>
    <row r="47" spans="1:4" s="128" customFormat="1" ht="11.25" customHeight="1" x14ac:dyDescent="0.2">
      <c r="B47" s="138"/>
    </row>
    <row r="48" spans="1:4" s="128" customFormat="1" ht="22.5" customHeight="1" x14ac:dyDescent="0.2">
      <c r="B48" s="137" t="s">
        <v>15</v>
      </c>
    </row>
    <row r="49" spans="1:2" s="128" customFormat="1" ht="11.25" customHeight="1" x14ac:dyDescent="0.2">
      <c r="B49" s="138"/>
    </row>
    <row r="50" spans="1:2" s="128" customFormat="1" ht="22.5" customHeight="1" x14ac:dyDescent="0.2">
      <c r="B50" s="137" t="s">
        <v>16</v>
      </c>
    </row>
    <row r="51" spans="1:2" s="128" customFormat="1" ht="11.25" customHeight="1" x14ac:dyDescent="0.2">
      <c r="B51" s="137"/>
    </row>
    <row r="52" spans="1:2" s="128" customFormat="1" ht="22.5" customHeight="1" x14ac:dyDescent="0.2">
      <c r="B52" s="137" t="s">
        <v>51</v>
      </c>
    </row>
    <row r="53" spans="1:2" s="128" customFormat="1" ht="11.25" customHeight="1" x14ac:dyDescent="0.2">
      <c r="B53" s="138"/>
    </row>
    <row r="54" spans="1:2" s="128" customFormat="1" ht="11.25" customHeight="1" x14ac:dyDescent="0.2">
      <c r="A54" s="129" t="s">
        <v>59</v>
      </c>
      <c r="B54" s="137" t="s">
        <v>17</v>
      </c>
    </row>
    <row r="55" spans="1:2" s="128" customFormat="1" ht="11.25" customHeight="1" x14ac:dyDescent="0.2">
      <c r="B55" s="138"/>
    </row>
    <row r="56" spans="1:2" s="128" customFormat="1" ht="33.75" customHeight="1" x14ac:dyDescent="0.2">
      <c r="B56" s="137" t="s">
        <v>244</v>
      </c>
    </row>
    <row r="57" spans="1:2" s="128" customFormat="1" ht="11.25" customHeight="1" x14ac:dyDescent="0.2">
      <c r="B57" s="138"/>
    </row>
    <row r="58" spans="1:2" s="128" customFormat="1" ht="33.75" customHeight="1" x14ac:dyDescent="0.2">
      <c r="B58" s="137" t="s">
        <v>18</v>
      </c>
    </row>
    <row r="59" spans="1:2" s="128" customFormat="1" ht="11.25" customHeight="1" x14ac:dyDescent="0.2">
      <c r="B59" s="138"/>
    </row>
    <row r="60" spans="1:2" s="128" customFormat="1" ht="77.099999999999994" customHeight="1" x14ac:dyDescent="0.2">
      <c r="B60" s="137" t="s">
        <v>245</v>
      </c>
    </row>
    <row r="61" spans="1:2" s="128" customFormat="1" ht="11.25" customHeight="1" x14ac:dyDescent="0.2">
      <c r="B61" s="138"/>
    </row>
    <row r="62" spans="1:2" s="128" customFormat="1" ht="22.5" customHeight="1" x14ac:dyDescent="0.2">
      <c r="B62" s="137" t="s">
        <v>19</v>
      </c>
    </row>
    <row r="63" spans="1:2" s="128" customFormat="1" ht="11.25" customHeight="1" x14ac:dyDescent="0.2">
      <c r="B63" s="138"/>
    </row>
    <row r="64" spans="1:2" s="128" customFormat="1" ht="11.25" customHeight="1" x14ac:dyDescent="0.2">
      <c r="A64" s="129" t="s">
        <v>60</v>
      </c>
      <c r="B64" s="137" t="s">
        <v>20</v>
      </c>
    </row>
    <row r="65" spans="1:2" s="128" customFormat="1" ht="11.25" customHeight="1" x14ac:dyDescent="0.2">
      <c r="A65" s="129"/>
      <c r="B65" s="137"/>
    </row>
    <row r="66" spans="1:2" s="128" customFormat="1" ht="67.5" x14ac:dyDescent="0.2">
      <c r="A66" s="129"/>
      <c r="B66" s="137" t="s">
        <v>21</v>
      </c>
    </row>
    <row r="67" spans="1:2" s="128" customFormat="1" ht="11.25" x14ac:dyDescent="0.2">
      <c r="A67" s="129"/>
      <c r="B67" s="137"/>
    </row>
    <row r="68" spans="1:2" s="128" customFormat="1" ht="11.25" x14ac:dyDescent="0.2">
      <c r="A68" s="129" t="s">
        <v>61</v>
      </c>
      <c r="B68" s="137" t="s">
        <v>22</v>
      </c>
    </row>
    <row r="69" spans="1:2" s="128" customFormat="1" ht="11.25" customHeight="1" x14ac:dyDescent="0.2">
      <c r="B69" s="137"/>
    </row>
    <row r="70" spans="1:2" s="128" customFormat="1" ht="87.95" customHeight="1" x14ac:dyDescent="0.2">
      <c r="B70" s="137" t="s">
        <v>246</v>
      </c>
    </row>
    <row r="71" spans="1:2" s="128" customFormat="1" ht="11.25" customHeight="1" x14ac:dyDescent="0.2">
      <c r="B71" s="138"/>
    </row>
    <row r="72" spans="1:2" s="128" customFormat="1" ht="22.5" customHeight="1" x14ac:dyDescent="0.2">
      <c r="B72" s="137" t="s">
        <v>247</v>
      </c>
    </row>
    <row r="73" spans="1:2" ht="11.25" customHeight="1" x14ac:dyDescent="0.2">
      <c r="B73" s="138"/>
    </row>
    <row r="74" spans="1:2" ht="12.95" customHeight="1" x14ac:dyDescent="0.2">
      <c r="B74" s="138"/>
    </row>
    <row r="75" spans="1:2" ht="12.95" customHeight="1" x14ac:dyDescent="0.2">
      <c r="B75" s="138"/>
    </row>
    <row r="76" spans="1:2" ht="12.95" customHeight="1" x14ac:dyDescent="0.2">
      <c r="B76" s="130"/>
    </row>
    <row r="77" spans="1:2" ht="12.95" customHeight="1" x14ac:dyDescent="0.2">
      <c r="B77" s="138"/>
    </row>
    <row r="78" spans="1:2" ht="12.95" customHeight="1" x14ac:dyDescent="0.2">
      <c r="B78" s="138"/>
    </row>
    <row r="79" spans="1:2" ht="12.95" customHeight="1" x14ac:dyDescent="0.2">
      <c r="B79" s="138"/>
    </row>
    <row r="80" spans="1:2" ht="12.95" customHeight="1" x14ac:dyDescent="0.2">
      <c r="B80" s="138"/>
    </row>
    <row r="81" spans="2:2" ht="12.95" customHeight="1" x14ac:dyDescent="0.2">
      <c r="B81" s="138"/>
    </row>
    <row r="82" spans="2:2" ht="12.95" customHeight="1" x14ac:dyDescent="0.2">
      <c r="B82" s="138"/>
    </row>
    <row r="83" spans="2:2" ht="12.95" customHeight="1" x14ac:dyDescent="0.2">
      <c r="B83" s="138"/>
    </row>
    <row r="84" spans="2:2" ht="12.95" customHeight="1" x14ac:dyDescent="0.2">
      <c r="B84" s="138"/>
    </row>
    <row r="85" spans="2:2" ht="12.95" customHeight="1" x14ac:dyDescent="0.2">
      <c r="B85" s="138"/>
    </row>
    <row r="86" spans="2:2" ht="12.95" customHeight="1" x14ac:dyDescent="0.2">
      <c r="B86" s="138"/>
    </row>
    <row r="87" spans="2:2" ht="12.95" customHeight="1" x14ac:dyDescent="0.2">
      <c r="B87" s="138"/>
    </row>
    <row r="88" spans="2:2" ht="12.95" customHeight="1" x14ac:dyDescent="0.2">
      <c r="B88" s="138"/>
    </row>
    <row r="89" spans="2:2" ht="12.95" customHeight="1" x14ac:dyDescent="0.2">
      <c r="B89" s="138"/>
    </row>
    <row r="90" spans="2:2" ht="12.95" customHeight="1" x14ac:dyDescent="0.2">
      <c r="B90" s="138"/>
    </row>
    <row r="91" spans="2:2" ht="12.95" customHeight="1" x14ac:dyDescent="0.2">
      <c r="B91" s="138"/>
    </row>
    <row r="92" spans="2:2" ht="12.95" customHeight="1" x14ac:dyDescent="0.2">
      <c r="B92" s="138"/>
    </row>
    <row r="93" spans="2:2" ht="12.95" customHeight="1" x14ac:dyDescent="0.2">
      <c r="B93" s="138"/>
    </row>
    <row r="94" spans="2:2" ht="12.95" customHeight="1" x14ac:dyDescent="0.2">
      <c r="B94" s="138"/>
    </row>
    <row r="95" spans="2:2" ht="12.95" customHeight="1" x14ac:dyDescent="0.2">
      <c r="B95" s="138"/>
    </row>
    <row r="96" spans="2:2" ht="12.95" customHeight="1" x14ac:dyDescent="0.2">
      <c r="B96" s="138"/>
    </row>
    <row r="97" spans="2:2" ht="12.95" customHeight="1" x14ac:dyDescent="0.2">
      <c r="B97" s="138"/>
    </row>
    <row r="98" spans="2:2" ht="12.95" customHeight="1" x14ac:dyDescent="0.2">
      <c r="B98" s="138"/>
    </row>
    <row r="99" spans="2:2" ht="12.95" customHeight="1" x14ac:dyDescent="0.2">
      <c r="B99" s="138"/>
    </row>
    <row r="100" spans="2:2" ht="12.95" customHeight="1" x14ac:dyDescent="0.2">
      <c r="B100" s="138"/>
    </row>
    <row r="101" spans="2:2" ht="12.95" customHeight="1" x14ac:dyDescent="0.2">
      <c r="B101" s="138"/>
    </row>
    <row r="102" spans="2:2" ht="12.95" customHeight="1" x14ac:dyDescent="0.2">
      <c r="B102" s="138"/>
    </row>
    <row r="103" spans="2:2" ht="12.95" customHeight="1" x14ac:dyDescent="0.2">
      <c r="B103" s="138"/>
    </row>
    <row r="104" spans="2:2" ht="12.95" customHeight="1" x14ac:dyDescent="0.2">
      <c r="B104" s="138"/>
    </row>
    <row r="105" spans="2:2" ht="12.95" customHeight="1" x14ac:dyDescent="0.2">
      <c r="B105" s="138"/>
    </row>
    <row r="106" spans="2:2" ht="12.95" customHeight="1" x14ac:dyDescent="0.2">
      <c r="B106" s="138"/>
    </row>
    <row r="107" spans="2:2" ht="12.95" customHeight="1" x14ac:dyDescent="0.2">
      <c r="B107" s="138"/>
    </row>
    <row r="108" spans="2:2" ht="12.95" customHeight="1" x14ac:dyDescent="0.2">
      <c r="B108" s="138"/>
    </row>
    <row r="109" spans="2:2" ht="12.95" customHeight="1" x14ac:dyDescent="0.2">
      <c r="B109" s="138"/>
    </row>
    <row r="110" spans="2:2" ht="12.95" customHeight="1" x14ac:dyDescent="0.2">
      <c r="B110" s="138"/>
    </row>
    <row r="111" spans="2:2" ht="12.95" customHeight="1" x14ac:dyDescent="0.2">
      <c r="B111" s="138"/>
    </row>
    <row r="112" spans="2:2" ht="12.95" customHeight="1" x14ac:dyDescent="0.2">
      <c r="B112" s="138"/>
    </row>
    <row r="113" spans="2:2" ht="12.95" customHeight="1" x14ac:dyDescent="0.2">
      <c r="B113" s="138"/>
    </row>
    <row r="114" spans="2:2" ht="12.95" customHeight="1" x14ac:dyDescent="0.2">
      <c r="B114" s="138"/>
    </row>
    <row r="115" spans="2:2" ht="12.95" customHeight="1" x14ac:dyDescent="0.2">
      <c r="B115" s="138"/>
    </row>
    <row r="116" spans="2:2" ht="12.95" customHeight="1" x14ac:dyDescent="0.2">
      <c r="B116" s="138"/>
    </row>
    <row r="117" spans="2:2" ht="12.95" customHeight="1" x14ac:dyDescent="0.2">
      <c r="B117" s="138"/>
    </row>
    <row r="118" spans="2:2" ht="12.95" customHeight="1" x14ac:dyDescent="0.2">
      <c r="B118" s="138"/>
    </row>
    <row r="119" spans="2:2" ht="12.95" customHeight="1" x14ac:dyDescent="0.2">
      <c r="B119" s="138"/>
    </row>
    <row r="120" spans="2:2" ht="12.95" customHeight="1" x14ac:dyDescent="0.2">
      <c r="B120" s="138"/>
    </row>
    <row r="121" spans="2:2" ht="12.95" customHeight="1" x14ac:dyDescent="0.2">
      <c r="B121" s="138"/>
    </row>
    <row r="122" spans="2:2" ht="12.95" customHeight="1" x14ac:dyDescent="0.2">
      <c r="B122" s="138"/>
    </row>
    <row r="123" spans="2:2" ht="12.95" customHeight="1" x14ac:dyDescent="0.2">
      <c r="B123" s="138"/>
    </row>
    <row r="124" spans="2:2" ht="12.95" customHeight="1" x14ac:dyDescent="0.2">
      <c r="B124" s="138"/>
    </row>
    <row r="125" spans="2:2" ht="12.95" customHeight="1" x14ac:dyDescent="0.2">
      <c r="B125" s="138"/>
    </row>
    <row r="126" spans="2:2" ht="12.95" customHeight="1" x14ac:dyDescent="0.2">
      <c r="B126" s="138"/>
    </row>
    <row r="127" spans="2:2" ht="12.95" customHeight="1" x14ac:dyDescent="0.2">
      <c r="B127" s="138"/>
    </row>
    <row r="128" spans="2:2" ht="12.95" customHeight="1" x14ac:dyDescent="0.2">
      <c r="B128" s="138"/>
    </row>
    <row r="129" spans="2:2" ht="12.95" customHeight="1" x14ac:dyDescent="0.2">
      <c r="B129" s="138"/>
    </row>
    <row r="130" spans="2:2" ht="12.95" customHeight="1" x14ac:dyDescent="0.2">
      <c r="B130" s="138"/>
    </row>
    <row r="131" spans="2:2" ht="12.95" customHeight="1" x14ac:dyDescent="0.2">
      <c r="B131" s="138"/>
    </row>
    <row r="132" spans="2:2" ht="12.95" customHeight="1" x14ac:dyDescent="0.2">
      <c r="B132" s="138"/>
    </row>
    <row r="133" spans="2:2" ht="12.95" customHeight="1" x14ac:dyDescent="0.2">
      <c r="B133" s="138"/>
    </row>
    <row r="134" spans="2:2" ht="12.95" customHeight="1" x14ac:dyDescent="0.2">
      <c r="B134" s="138"/>
    </row>
    <row r="135" spans="2:2" ht="12.95" customHeight="1" x14ac:dyDescent="0.2">
      <c r="B135" s="138"/>
    </row>
    <row r="136" spans="2:2" ht="12.95" customHeight="1" x14ac:dyDescent="0.2">
      <c r="B136" s="138"/>
    </row>
    <row r="137" spans="2:2" ht="12.95" customHeight="1" x14ac:dyDescent="0.2">
      <c r="B137" s="138"/>
    </row>
    <row r="138" spans="2:2" ht="12.95" customHeight="1" x14ac:dyDescent="0.2">
      <c r="B138" s="138"/>
    </row>
    <row r="139" spans="2:2" ht="12.95" customHeight="1" x14ac:dyDescent="0.2">
      <c r="B139" s="138"/>
    </row>
    <row r="140" spans="2:2" ht="12.95" customHeight="1" x14ac:dyDescent="0.2">
      <c r="B140" s="138"/>
    </row>
    <row r="141" spans="2:2" ht="12.95" customHeight="1" x14ac:dyDescent="0.2">
      <c r="B141" s="138"/>
    </row>
    <row r="142" spans="2:2" ht="12.95" customHeight="1" x14ac:dyDescent="0.2">
      <c r="B142" s="138"/>
    </row>
    <row r="143" spans="2:2" ht="12.95" customHeight="1" x14ac:dyDescent="0.2">
      <c r="B143" s="138"/>
    </row>
    <row r="144" spans="2:2" ht="12.95" customHeight="1" x14ac:dyDescent="0.2">
      <c r="B144" s="138"/>
    </row>
    <row r="145" spans="2:2" ht="12.95" customHeight="1" x14ac:dyDescent="0.2">
      <c r="B145" s="138"/>
    </row>
    <row r="146" spans="2:2" ht="12.95" customHeight="1" x14ac:dyDescent="0.2">
      <c r="B146" s="138"/>
    </row>
    <row r="147" spans="2:2" ht="12.95" customHeight="1" x14ac:dyDescent="0.2">
      <c r="B147" s="138"/>
    </row>
    <row r="148" spans="2:2" ht="12.95" customHeight="1" x14ac:dyDescent="0.2">
      <c r="B148" s="138"/>
    </row>
    <row r="149" spans="2:2" ht="12.95" customHeight="1" x14ac:dyDescent="0.2">
      <c r="B149" s="138"/>
    </row>
    <row r="150" spans="2:2" ht="12.95" customHeight="1" x14ac:dyDescent="0.2">
      <c r="B150" s="138"/>
    </row>
    <row r="151" spans="2:2" ht="12.95" customHeight="1" x14ac:dyDescent="0.2">
      <c r="B151" s="138"/>
    </row>
    <row r="152" spans="2:2" ht="12.95" customHeight="1" x14ac:dyDescent="0.2">
      <c r="B152" s="138"/>
    </row>
    <row r="153" spans="2:2" ht="12.95" customHeight="1" x14ac:dyDescent="0.2">
      <c r="B153" s="138"/>
    </row>
    <row r="154" spans="2:2" ht="12.95" customHeight="1" x14ac:dyDescent="0.2">
      <c r="B154" s="138"/>
    </row>
    <row r="155" spans="2:2" ht="12.95" customHeight="1" x14ac:dyDescent="0.2">
      <c r="B155" s="138"/>
    </row>
    <row r="156" spans="2:2" ht="12.95" customHeight="1" x14ac:dyDescent="0.2">
      <c r="B156" s="138"/>
    </row>
    <row r="157" spans="2:2" ht="12.95" customHeight="1" x14ac:dyDescent="0.2">
      <c r="B157" s="138"/>
    </row>
    <row r="158" spans="2:2" ht="12.95" customHeight="1" x14ac:dyDescent="0.2">
      <c r="B158" s="138"/>
    </row>
    <row r="159" spans="2:2" ht="12.95" customHeight="1" x14ac:dyDescent="0.2">
      <c r="B159" s="138"/>
    </row>
    <row r="160" spans="2:2" ht="12.95" customHeight="1" x14ac:dyDescent="0.2">
      <c r="B160" s="138"/>
    </row>
    <row r="161" spans="2:2" ht="12.95" customHeight="1" x14ac:dyDescent="0.2">
      <c r="B161" s="138"/>
    </row>
    <row r="162" spans="2:2" ht="12.95" customHeight="1" x14ac:dyDescent="0.2">
      <c r="B162" s="138"/>
    </row>
    <row r="163" spans="2:2" ht="12.95" customHeight="1" x14ac:dyDescent="0.2">
      <c r="B163" s="138"/>
    </row>
    <row r="164" spans="2:2" ht="12.95" customHeight="1" x14ac:dyDescent="0.2">
      <c r="B164" s="138"/>
    </row>
    <row r="165" spans="2:2" ht="12.95" customHeight="1" x14ac:dyDescent="0.2">
      <c r="B165" s="138"/>
    </row>
    <row r="166" spans="2:2" ht="12.95" customHeight="1" x14ac:dyDescent="0.2">
      <c r="B166" s="138"/>
    </row>
    <row r="167" spans="2:2" ht="12.95" customHeight="1" x14ac:dyDescent="0.2">
      <c r="B167" s="138"/>
    </row>
    <row r="168" spans="2:2" ht="12.95" customHeight="1" x14ac:dyDescent="0.2">
      <c r="B168" s="138"/>
    </row>
    <row r="169" spans="2:2" ht="12.95" customHeight="1" x14ac:dyDescent="0.2">
      <c r="B169" s="138"/>
    </row>
    <row r="170" spans="2:2" ht="12.95" customHeight="1" x14ac:dyDescent="0.2">
      <c r="B170" s="138"/>
    </row>
    <row r="171" spans="2:2" ht="12.95" customHeight="1" x14ac:dyDescent="0.2">
      <c r="B171" s="138"/>
    </row>
    <row r="172" spans="2:2" ht="12.95" customHeight="1" x14ac:dyDescent="0.2">
      <c r="B172" s="138"/>
    </row>
    <row r="173" spans="2:2" ht="12.95" customHeight="1" x14ac:dyDescent="0.2">
      <c r="B173" s="138"/>
    </row>
    <row r="174" spans="2:2" ht="12.95" customHeight="1" x14ac:dyDescent="0.2">
      <c r="B174" s="138"/>
    </row>
    <row r="175" spans="2:2" ht="12.95" customHeight="1" x14ac:dyDescent="0.2">
      <c r="B175" s="138"/>
    </row>
    <row r="176" spans="2:2" ht="12.95" customHeight="1" x14ac:dyDescent="0.2">
      <c r="B176" s="138"/>
    </row>
    <row r="177" spans="2:2" ht="12.95" customHeight="1" x14ac:dyDescent="0.2">
      <c r="B177" s="138"/>
    </row>
    <row r="178" spans="2:2" ht="12.95" customHeight="1" x14ac:dyDescent="0.2">
      <c r="B178" s="138"/>
    </row>
    <row r="179" spans="2:2" ht="12.95" customHeight="1" x14ac:dyDescent="0.2">
      <c r="B179" s="138"/>
    </row>
    <row r="180" spans="2:2" ht="12.95" customHeight="1" x14ac:dyDescent="0.2">
      <c r="B180" s="138"/>
    </row>
    <row r="181" spans="2:2" ht="12.95" customHeight="1" x14ac:dyDescent="0.2">
      <c r="B181" s="138"/>
    </row>
    <row r="182" spans="2:2" ht="12.95" customHeight="1" x14ac:dyDescent="0.2">
      <c r="B182" s="138"/>
    </row>
    <row r="183" spans="2:2" ht="12.95" customHeight="1" x14ac:dyDescent="0.2">
      <c r="B183" s="138"/>
    </row>
    <row r="184" spans="2:2" ht="12.95" customHeight="1" x14ac:dyDescent="0.2">
      <c r="B184" s="138"/>
    </row>
    <row r="185" spans="2:2" ht="12.95" customHeight="1" x14ac:dyDescent="0.2">
      <c r="B185" s="138"/>
    </row>
    <row r="186" spans="2:2" ht="12.95" customHeight="1" x14ac:dyDescent="0.2">
      <c r="B186" s="138"/>
    </row>
    <row r="187" spans="2:2" ht="12.95" customHeight="1" x14ac:dyDescent="0.2">
      <c r="B187" s="138"/>
    </row>
    <row r="188" spans="2:2" ht="12.95" customHeight="1" x14ac:dyDescent="0.2">
      <c r="B188" s="138"/>
    </row>
    <row r="189" spans="2:2" ht="12.95" customHeight="1" x14ac:dyDescent="0.2">
      <c r="B189" s="138"/>
    </row>
    <row r="190" spans="2:2" ht="12.95" customHeight="1" x14ac:dyDescent="0.2">
      <c r="B190" s="138"/>
    </row>
    <row r="191" spans="2:2" ht="12.95" customHeight="1" x14ac:dyDescent="0.2">
      <c r="B191" s="138"/>
    </row>
    <row r="192" spans="2:2" ht="12.95" customHeight="1" x14ac:dyDescent="0.2">
      <c r="B192" s="138"/>
    </row>
    <row r="193" spans="2:2" ht="12.95" customHeight="1" x14ac:dyDescent="0.2">
      <c r="B193" s="138"/>
    </row>
    <row r="194" spans="2:2" ht="12.95" customHeight="1" x14ac:dyDescent="0.2">
      <c r="B194" s="138"/>
    </row>
    <row r="195" spans="2:2" ht="12.95" customHeight="1" x14ac:dyDescent="0.2">
      <c r="B195" s="138"/>
    </row>
    <row r="196" spans="2:2" ht="12.95" customHeight="1" x14ac:dyDescent="0.2">
      <c r="B196" s="138"/>
    </row>
    <row r="197" spans="2:2" ht="12.95" customHeight="1" x14ac:dyDescent="0.2">
      <c r="B197" s="138"/>
    </row>
    <row r="198" spans="2:2" ht="12.95" customHeight="1" x14ac:dyDescent="0.2">
      <c r="B198" s="138"/>
    </row>
    <row r="199" spans="2:2" ht="12.95" customHeight="1" x14ac:dyDescent="0.2">
      <c r="B199" s="138"/>
    </row>
    <row r="200" spans="2:2" ht="12.95" customHeight="1" x14ac:dyDescent="0.2">
      <c r="B200" s="138"/>
    </row>
    <row r="201" spans="2:2" ht="12.95" customHeight="1" x14ac:dyDescent="0.2">
      <c r="B201" s="138"/>
    </row>
    <row r="202" spans="2:2" ht="12.95" customHeight="1" x14ac:dyDescent="0.2">
      <c r="B202" s="138"/>
    </row>
    <row r="203" spans="2:2" ht="12.95" customHeight="1" x14ac:dyDescent="0.2">
      <c r="B203" s="138"/>
    </row>
    <row r="204" spans="2:2" ht="12.95" customHeight="1" x14ac:dyDescent="0.2">
      <c r="B204" s="138"/>
    </row>
    <row r="205" spans="2:2" ht="12.95" customHeight="1" x14ac:dyDescent="0.2">
      <c r="B205" s="138"/>
    </row>
    <row r="206" spans="2:2" ht="12.95" customHeight="1" x14ac:dyDescent="0.2">
      <c r="B206" s="138"/>
    </row>
  </sheetData>
  <mergeCells count="28">
    <mergeCell ref="A6:B6"/>
    <mergeCell ref="A1:B1"/>
    <mergeCell ref="A2:B2"/>
    <mergeCell ref="A3:B3"/>
    <mergeCell ref="A4:B4"/>
    <mergeCell ref="A5:B5"/>
    <mergeCell ref="A23:B23"/>
    <mergeCell ref="A7:B7"/>
    <mergeCell ref="A8:B8"/>
    <mergeCell ref="A9:B9"/>
    <mergeCell ref="A11:B11"/>
    <mergeCell ref="A13:B13"/>
    <mergeCell ref="A14:B14"/>
    <mergeCell ref="A15:B15"/>
    <mergeCell ref="A16:B16"/>
    <mergeCell ref="A18:B18"/>
    <mergeCell ref="A20:B20"/>
    <mergeCell ref="A21:B21"/>
    <mergeCell ref="A37:B37"/>
    <mergeCell ref="A38:B38"/>
    <mergeCell ref="A40:B40"/>
    <mergeCell ref="A42:B42"/>
    <mergeCell ref="A25:B25"/>
    <mergeCell ref="A27:B27"/>
    <mergeCell ref="A29:B29"/>
    <mergeCell ref="A31:B31"/>
    <mergeCell ref="A33:B33"/>
    <mergeCell ref="A35:B35"/>
  </mergeCells>
  <printOptions horizontalCentered="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&amp;C&amp;8- &amp;P -</oddHeader>
  </headerFooter>
  <rowBreaks count="2" manualBreakCount="2">
    <brk id="20" max="16383" man="1"/>
    <brk id="5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25</vt:i4>
      </vt:variant>
      <vt:variant>
        <vt:lpstr>Benannte Bereiche</vt:lpstr>
      </vt:variant>
      <vt:variant>
        <vt:i4>16</vt:i4>
      </vt:variant>
    </vt:vector>
  </HeadingPairs>
  <TitlesOfParts>
    <vt:vector size="41" baseType="lpstr">
      <vt:lpstr>Impressum</vt:lpstr>
      <vt:lpstr>Zeichenerklärung</vt:lpstr>
      <vt:lpstr>Inhaltsverzeichnis</vt:lpstr>
      <vt:lpstr>Daten Grafik (1)</vt:lpstr>
      <vt:lpstr>Daten Grafik (2)</vt:lpstr>
      <vt:lpstr>Daten Grafik (3)</vt:lpstr>
      <vt:lpstr>Daten Grafik (4)</vt:lpstr>
      <vt:lpstr>Grafikverzeichnis</vt:lpstr>
      <vt:lpstr>Vorbemerkungen</vt:lpstr>
      <vt:lpstr>Überblick</vt:lpstr>
      <vt:lpstr>Grafik 1 und 2</vt:lpstr>
      <vt:lpstr>Grafik 3 und 4</vt:lpstr>
      <vt:lpstr>Grafik 5</vt:lpstr>
      <vt:lpstr>Grafik6</vt:lpstr>
      <vt:lpstr>Tabelle 1</vt:lpstr>
      <vt:lpstr>Tabelle 2</vt:lpstr>
      <vt:lpstr>Tabelle 3</vt:lpstr>
      <vt:lpstr>Tabelle 4</vt:lpstr>
      <vt:lpstr>Tabelle 5</vt:lpstr>
      <vt:lpstr>Tabelle 6 (1)</vt:lpstr>
      <vt:lpstr>Tabelle 6 (2)</vt:lpstr>
      <vt:lpstr>Tabelle 7</vt:lpstr>
      <vt:lpstr>Tabelle 8</vt:lpstr>
      <vt:lpstr>Tabelle 9</vt:lpstr>
      <vt:lpstr>Karte</vt:lpstr>
      <vt:lpstr>'Daten Grafik (1)'!Druckbereich</vt:lpstr>
      <vt:lpstr>'Daten Grafik (2)'!Druckbereich</vt:lpstr>
      <vt:lpstr>'Grafik 3 und 4'!Druckbereich</vt:lpstr>
      <vt:lpstr>'Grafik 5'!Druckbereich</vt:lpstr>
      <vt:lpstr>Grafik6!Druckbereich</vt:lpstr>
      <vt:lpstr>Grafikverzeichnis!Druckbereich</vt:lpstr>
      <vt:lpstr>Inhaltsverzeichnis!Druckbereich</vt:lpstr>
      <vt:lpstr>'Tabelle 2'!Druckbereich</vt:lpstr>
      <vt:lpstr>'Tabelle 3'!Druckbereich</vt:lpstr>
      <vt:lpstr>'Tabelle 4'!Druckbereich</vt:lpstr>
      <vt:lpstr>'Tabelle 5'!Druckbereich</vt:lpstr>
      <vt:lpstr>'Tabelle 6 (1)'!Druckbereich</vt:lpstr>
      <vt:lpstr>'Tabelle 6 (2)'!Druckbereich</vt:lpstr>
      <vt:lpstr>'Tabelle 7'!Druckbereich</vt:lpstr>
      <vt:lpstr>'Tabelle 8'!Druckbereich</vt:lpstr>
      <vt:lpstr>'Tabelle 9'!Druckbereich</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Windows-Benutzer</cp:lastModifiedBy>
  <cp:lastPrinted>2021-06-03T10:18:00Z</cp:lastPrinted>
  <dcterms:created xsi:type="dcterms:W3CDTF">1996-10-17T05:27:31Z</dcterms:created>
  <dcterms:modified xsi:type="dcterms:W3CDTF">2021-06-18T12:19:45Z</dcterms:modified>
</cp:coreProperties>
</file>