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ml.chartshapes+xml"/>
  <Override PartName="/xl/charts/chart2.xml" ContentType="application/vnd.openxmlformats-officedocument.drawingml.chart+xml"/>
  <Override PartName="/xl/drawings/drawing3.xml" ContentType="application/vnd.openxmlformats-officedocument.drawingml.chartshapes+xml"/>
  <Override PartName="/xl/drawings/drawing4.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drawings/drawing5.xml" ContentType="application/vnd.openxmlformats-officedocument.drawingml.chartshapes+xml"/>
  <Override PartName="/xl/drawings/drawing6.xml" ContentType="application/vnd.openxmlformats-officedocument.drawing+xml"/>
  <Override PartName="/xl/charts/chart5.xml" ContentType="application/vnd.openxmlformats-officedocument.drawingml.chart+xml"/>
  <Override PartName="/xl/drawings/drawing7.xml" ContentType="application/vnd.openxmlformats-officedocument.drawing+xml"/>
  <Override PartName="/xl/charts/chart6.xml" ContentType="application/vnd.openxmlformats-officedocument.drawingml.chart+xml"/>
  <Override PartName="/xl/drawings/drawing8.xml" ContentType="application/vnd.openxmlformats-officedocument.drawingml.chartshapes+xml"/>
  <Override PartName="/xl/drawings/drawing9.xml" ContentType="application/vnd.openxmlformats-officedocument.drawing+xml"/>
  <Override PartName="/xl/embeddings/oleObject1.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DieseArbeitsmappe" defaultThemeVersion="124226"/>
  <mc:AlternateContent xmlns:mc="http://schemas.openxmlformats.org/markup-compatibility/2006">
    <mc:Choice Requires="x15">
      <x15ac:absPath xmlns:x15ac="http://schemas.microsoft.com/office/spreadsheetml/2010/11/ac" url="T:\Veroeffentlichungen\Veröffentlichungsverz2021\Kap2G - Handel, Tourismus,Gastgewerbe\Kap2GIV\"/>
    </mc:Choice>
  </mc:AlternateContent>
  <bookViews>
    <workbookView xWindow="360" yWindow="120" windowWidth="10410" windowHeight="7335" tabRatio="811"/>
  </bookViews>
  <sheets>
    <sheet name="Impressum" sheetId="2076" r:id="rId1"/>
    <sheet name="Zeichenerklärung" sheetId="2077" r:id="rId2"/>
    <sheet name="Inhaltsverzeichnis" sheetId="1" r:id="rId3"/>
    <sheet name="Grafikverzeichnis" sheetId="56" r:id="rId4"/>
    <sheet name="Daten Grafik (1)" sheetId="2073" state="hidden" r:id="rId5"/>
    <sheet name="Daten Grafik (2)" sheetId="2059" state="hidden" r:id="rId6"/>
    <sheet name="Daten Grafik (3)" sheetId="2051" state="hidden" r:id="rId7"/>
    <sheet name="Daten Grafik (4)" sheetId="2063" state="hidden" r:id="rId8"/>
    <sheet name="Vorbemerkungen" sheetId="2071" r:id="rId9"/>
    <sheet name="Überblick" sheetId="2070" r:id="rId10"/>
    <sheet name="Grafik 1 und 2" sheetId="2074" r:id="rId11"/>
    <sheet name="Grafik 3 und 4" sheetId="2060" r:id="rId12"/>
    <sheet name="Grafik 5" sheetId="2055" r:id="rId13"/>
    <sheet name="Grafik6" sheetId="2062" r:id="rId14"/>
    <sheet name="Tabelle 1" sheetId="2072" r:id="rId15"/>
    <sheet name="Tabelle 2" sheetId="2066" r:id="rId16"/>
    <sheet name="Tabelle 3" sheetId="9" r:id="rId17"/>
    <sheet name="Tabelle 4" sheetId="11" r:id="rId18"/>
    <sheet name="Tabelle 5" sheetId="478" r:id="rId19"/>
    <sheet name="Tabelle 6" sheetId="12" r:id="rId20"/>
    <sheet name="Tabelle 7 (1)" sheetId="13" r:id="rId21"/>
    <sheet name="Tabelle 7 (2)" sheetId="14" r:id="rId22"/>
    <sheet name="Tabelle 8 (1)" sheetId="124" r:id="rId23"/>
    <sheet name="Tabelle 8 (2)" sheetId="125" r:id="rId24"/>
    <sheet name="Tabelle 8 (3)" sheetId="126" r:id="rId25"/>
    <sheet name="Tabelle 8 (4)" sheetId="127" r:id="rId26"/>
    <sheet name="Tabelle 9 (1)" sheetId="2033" r:id="rId27"/>
    <sheet name="Tabelle 9 (2)" sheetId="2032" r:id="rId28"/>
    <sheet name="Tabelle 9 (3)" sheetId="2031" r:id="rId29"/>
    <sheet name="Tabelle 9 (4)" sheetId="2030" r:id="rId30"/>
    <sheet name="Tabelle 9 (5)" sheetId="2029" r:id="rId31"/>
    <sheet name="Tabelle 9 (6)" sheetId="2028" r:id="rId32"/>
    <sheet name="Tabelle 9 (7)" sheetId="2027" r:id="rId33"/>
    <sheet name="Tabelle 9 (8)" sheetId="2026" r:id="rId34"/>
    <sheet name="Tabelle 10 (1)" sheetId="24" r:id="rId35"/>
    <sheet name="Tabelle 10 (2)" sheetId="25" r:id="rId36"/>
    <sheet name="Tabelle 11" sheetId="26" r:id="rId37"/>
    <sheet name="Tabelle 12-13" sheetId="27" r:id="rId38"/>
    <sheet name="Tabelle 14" sheetId="28" r:id="rId39"/>
    <sheet name="Tabelle 15 (1)" sheetId="57" r:id="rId40"/>
    <sheet name="Tabelle 15 (2)" sheetId="58" r:id="rId41"/>
    <sheet name="Tabelle 15 (3)" sheetId="59" r:id="rId42"/>
    <sheet name="Tabelle 16 (1)" sheetId="2036" r:id="rId43"/>
    <sheet name="Tabelle 16 (2)" sheetId="2035" r:id="rId44"/>
    <sheet name="Tabelle 16 (3)" sheetId="2034" r:id="rId45"/>
    <sheet name="Tabelle 17" sheetId="50" r:id="rId46"/>
    <sheet name="Tabelle 18-19" sheetId="1347" r:id="rId47"/>
    <sheet name="Karte" sheetId="2075" r:id="rId48"/>
  </sheets>
  <definedNames>
    <definedName name="_xlnm._FilterDatabase" localSheetId="3" hidden="1">Grafikverzeichnis!$B$1:$B$15</definedName>
    <definedName name="_xlnm._FilterDatabase" localSheetId="39" hidden="1">'Tabelle 15 (1)'!$C$1:$C$43</definedName>
    <definedName name="_xlnm._FilterDatabase" localSheetId="40" hidden="1">'Tabelle 15 (2)'!$C$1:$C$48</definedName>
    <definedName name="_xlnm._FilterDatabase" localSheetId="41" hidden="1">'Tabelle 15 (3)'!$C$1:$C$43</definedName>
    <definedName name="_xlnm._FilterDatabase" localSheetId="42" hidden="1">'Tabelle 16 (1)'!$D$1:$D$52</definedName>
    <definedName name="_xlnm._FilterDatabase" localSheetId="43" hidden="1">'Tabelle 16 (2)'!$D$1:$D$47</definedName>
    <definedName name="_xlnm._FilterDatabase" localSheetId="44" hidden="1">'Tabelle 16 (3)'!$D$1:$D$51</definedName>
    <definedName name="_xlnm._FilterDatabase" localSheetId="46" hidden="1">'Tabelle 18-19'!$D$1:$D$83</definedName>
    <definedName name="_xlnm.Print_Area" localSheetId="4">'Daten Grafik (1)'!$B$1:$E$40</definedName>
    <definedName name="_xlnm.Print_Area" localSheetId="5">'Daten Grafik (2)'!$A$1:$J$23</definedName>
    <definedName name="_xlnm.Print_Area" localSheetId="11">'Grafik 3 und 4'!$A$1:$G$61</definedName>
    <definedName name="_xlnm.Print_Area" localSheetId="12">'Grafik 5'!$A$1:$G$61</definedName>
    <definedName name="_xlnm.Print_Area" localSheetId="13">Grafik6!$A$1:$G$61</definedName>
    <definedName name="_xlnm.Print_Area" localSheetId="3">Grafikverzeichnis!$A$1:$C$15</definedName>
    <definedName name="_xlnm.Print_Area" localSheetId="2">Inhaltsverzeichnis!$A$1:$C$42</definedName>
    <definedName name="_xlnm.Print_Area" localSheetId="34">'Tabelle 10 (1)'!$A$1:$K$45</definedName>
    <definedName name="_xlnm.Print_Area" localSheetId="35">'Tabelle 10 (2)'!$A$1:$K$45</definedName>
    <definedName name="_xlnm.Print_Area" localSheetId="36">'Tabelle 11'!$A$1:$J$22</definedName>
    <definedName name="_xlnm.Print_Area" localSheetId="37">'Tabelle 12-13'!$A$1:$J$37</definedName>
    <definedName name="_xlnm.Print_Area" localSheetId="38">'Tabelle 14'!$A$1:$J$31</definedName>
    <definedName name="_xlnm.Print_Area" localSheetId="45">'Tabelle 17'!$A$1:$J$28</definedName>
    <definedName name="_xlnm.Print_Area" localSheetId="46">'Tabelle 18-19'!$A$1:$F$46</definedName>
    <definedName name="_xlnm.Print_Area" localSheetId="15">'Tabelle 2'!$A$1:$K$54</definedName>
    <definedName name="_xlnm.Print_Area" localSheetId="16">'Tabelle 3'!$A$1:$K$66</definedName>
    <definedName name="_xlnm.Print_Area" localSheetId="17">'Tabelle 4'!$A$1:$K$66</definedName>
    <definedName name="_xlnm.Print_Area" localSheetId="18">'Tabelle 5'!$A$1:$K$38</definedName>
    <definedName name="_xlnm.Print_Area" localSheetId="19">'Tabelle 6'!$A$1:$K$32</definedName>
    <definedName name="_xlnm.Print_Area" localSheetId="20">'Tabelle 7 (1)'!$A$1:$K$38</definedName>
  </definedNames>
  <calcPr calcId="162913"/>
</workbook>
</file>

<file path=xl/calcChain.xml><?xml version="1.0" encoding="utf-8"?>
<calcChain xmlns="http://schemas.openxmlformats.org/spreadsheetml/2006/main">
  <c r="D40" i="2073" l="1"/>
  <c r="F40" i="2073" s="1"/>
  <c r="D39" i="2073"/>
  <c r="F39" i="2073" s="1"/>
  <c r="D38" i="2073"/>
  <c r="F38" i="2073" s="1"/>
  <c r="D37" i="2073"/>
  <c r="F37" i="2073" s="1"/>
  <c r="D36" i="2073"/>
  <c r="F36" i="2073" s="1"/>
  <c r="D35" i="2073"/>
  <c r="F35" i="2073" s="1"/>
  <c r="D34" i="2073"/>
  <c r="F34" i="2073" s="1"/>
  <c r="D33" i="2073"/>
  <c r="F33" i="2073" s="1"/>
  <c r="D28" i="2073"/>
  <c r="C28" i="2073"/>
  <c r="D27" i="2073"/>
  <c r="C27" i="2073"/>
  <c r="D26" i="2073"/>
  <c r="C26" i="2073"/>
  <c r="D25" i="2073"/>
  <c r="C25" i="2073"/>
  <c r="D24" i="2073"/>
  <c r="C24" i="2073"/>
  <c r="D23" i="2073"/>
  <c r="C23" i="2073"/>
  <c r="D22" i="2073"/>
  <c r="C22" i="2073"/>
  <c r="D21" i="2073"/>
  <c r="C21" i="2073"/>
  <c r="D20" i="2073"/>
  <c r="C20" i="2073"/>
  <c r="D19" i="2073"/>
  <c r="C19" i="2073"/>
  <c r="D18" i="2073"/>
  <c r="C18" i="2073"/>
  <c r="D17" i="2073"/>
  <c r="C17" i="2073"/>
  <c r="D16" i="2073"/>
  <c r="C16" i="2073"/>
  <c r="D15" i="2073"/>
  <c r="C15" i="2073"/>
  <c r="D14" i="2073"/>
  <c r="C14" i="2073"/>
  <c r="D13" i="2073"/>
  <c r="C13" i="2073"/>
  <c r="D12" i="2073"/>
  <c r="C12" i="2073"/>
  <c r="D11" i="2073"/>
  <c r="C11" i="2073"/>
  <c r="D10" i="2073"/>
  <c r="C10" i="2073"/>
  <c r="D9" i="2073"/>
  <c r="C9" i="2073"/>
  <c r="D8" i="2073"/>
  <c r="C8" i="2073"/>
  <c r="D7" i="2073"/>
  <c r="C7" i="2073"/>
  <c r="D6" i="2073"/>
  <c r="C6" i="2073"/>
  <c r="D5" i="2073"/>
  <c r="C5" i="2073"/>
</calcChain>
</file>

<file path=xl/sharedStrings.xml><?xml version="1.0" encoding="utf-8"?>
<sst xmlns="http://schemas.openxmlformats.org/spreadsheetml/2006/main" count="3326" uniqueCount="576">
  <si>
    <t>16. Beherbergungsstätten, angebotene Gästebetten und Kapazitätsauslastung
nach ausgewählten Gemeinden (ohne Camping)</t>
  </si>
  <si>
    <t>Noch: 16. Beherbergungsstätten, angebotene Gästebetten und Kapazitätsauslastung
nach ausgewählten Gemeinden (ohne Camping)</t>
  </si>
  <si>
    <t>Beherbergungsstätten, angebotene Gästebetten und Kapazitätsauslastung
nach Kreisen (ohne Camping)</t>
  </si>
  <si>
    <t>Beherbergungsstätten, angebotene Gästebetten und Kapazitätsauslastung
nach Gemeindegruppen (ohne Camping)</t>
  </si>
  <si>
    <t>Beherbergungsstätten, angebotene Gästebetten und Kapazitätsauslastung nach Betriebsarten
sowie Campingplätze</t>
  </si>
  <si>
    <r>
      <t xml:space="preserve">Stadt
</t>
    </r>
    <r>
      <rPr>
        <vertAlign val="superscript"/>
        <sz val="6"/>
        <rFont val="Arial"/>
        <family val="2"/>
      </rPr>
      <t>________</t>
    </r>
    <r>
      <rPr>
        <sz val="6"/>
        <rFont val="Arial"/>
        <family val="2"/>
      </rPr>
      <t xml:space="preserve">
Ständiger Wohnsitz
der Gäste</t>
    </r>
  </si>
  <si>
    <r>
      <t>Campingplätze</t>
    </r>
    <r>
      <rPr>
        <vertAlign val="superscript"/>
        <sz val="6"/>
        <rFont val="Arial"/>
        <family val="2"/>
      </rPr>
      <t xml:space="preserve"> 3)</t>
    </r>
  </si>
  <si>
    <r>
      <t xml:space="preserve">Campingplätze </t>
    </r>
    <r>
      <rPr>
        <vertAlign val="superscript"/>
        <sz val="6"/>
        <rFont val="Arial"/>
        <family val="2"/>
      </rPr>
      <t>3)</t>
    </r>
  </si>
  <si>
    <t xml:space="preserve">  Stadt Erfurt</t>
  </si>
  <si>
    <t xml:space="preserve">  Stadt Gera</t>
  </si>
  <si>
    <t xml:space="preserve">  Stadt Jena</t>
  </si>
  <si>
    <t xml:space="preserve">  Stadt Suhl</t>
  </si>
  <si>
    <t xml:space="preserve">  Stadt Weimar</t>
  </si>
  <si>
    <t>Stadt</t>
  </si>
  <si>
    <r>
      <t xml:space="preserve">Durchschnittliche Aufenthaltsdauer: </t>
    </r>
    <r>
      <rPr>
        <sz val="8"/>
        <rFont val="Arial"/>
        <family val="2"/>
      </rPr>
      <t>Die durchschnittliche Aufenthaltsdauer wird ermittelt, indem die Zahl der Übernachtungen durch die der Ankünfte geteilt wird. Sie kann zum Beispiel in Orten mit Vorsorge- und Rehabilitationskliniken rechnerisch höher sein als die Zahl der Kalendertage des Berichtszeitraums.</t>
    </r>
  </si>
  <si>
    <r>
      <t>Angebotene Betten/Schlafgelegenheiten:</t>
    </r>
    <r>
      <rPr>
        <sz val="8"/>
        <rFont val="Arial"/>
        <family val="2"/>
      </rPr>
      <t xml:space="preserve"> Anzahl der Betten und Schlafgelegenheiten, die am letzten Öffnungstag des Berichtsmonates zur Beherbergung von Gästen zur Verfügung standen. Die Anzahl der Betten/Schlafgelegenheiten entspricht dabei der Anzahl der Personen, die bei Normalbelegung gleichzeitig hätten übernachten können. Nicht berücksichtigt werden behelfsmäßige Schlafgelegenheiten (z. B. Schlafcouchen, Zustellbetten, Kinderbetten), bei deren Benutzung lediglich ein Aufschlag zum Übernachtungspreis berechnet wird. Im Campingbereich wird gemäß einer Vorgabe der Europäischen Kommission ein Stellplatz mit vier Betten gleichgesetzt.
</t>
    </r>
  </si>
  <si>
    <r>
      <t xml:space="preserve">Herkunftsländer: </t>
    </r>
    <r>
      <rPr>
        <sz val="8"/>
        <rFont val="Arial"/>
        <family val="2"/>
      </rPr>
      <t>Für die Erfassung ist grundsätzlich der ständige Wohnsitz oder gewöhnliche Aufenthaltsort der Gäste maßgebend, nicht dagegen deren Staatsangehörigkeit bzw. Nationalität.</t>
    </r>
  </si>
  <si>
    <t xml:space="preserve">
Gliederungsmerkmale</t>
  </si>
  <si>
    <t>Hotels, Gasthöfe und Pensionen</t>
  </si>
  <si>
    <r>
      <t xml:space="preserve">Hotels garnis: </t>
    </r>
    <r>
      <rPr>
        <sz val="8"/>
        <rFont val="Arial"/>
        <family val="2"/>
      </rPr>
      <t>Beherbergungsstätten, die jedermann zugänglich sind und in denen als Mahlzeit höchstens ein Frühstück angeboten wird.</t>
    </r>
  </si>
  <si>
    <r>
      <t xml:space="preserve">Gasthöfe: </t>
    </r>
    <r>
      <rPr>
        <sz val="8"/>
        <rFont val="Arial"/>
        <family val="2"/>
      </rPr>
      <t xml:space="preserve">Beherbergungsstätten, die jedermann zugänglich sind und in denen außer dem Gastraum in der Regel keine weiteren Aufenthaltsräume zur Verfügung stehen. </t>
    </r>
  </si>
  <si>
    <t>Ferienunterkünfte und ähnliche Beherbergungsstätten</t>
  </si>
  <si>
    <r>
      <t xml:space="preserve">Erholungs- und Ferienheime: </t>
    </r>
    <r>
      <rPr>
        <sz val="8"/>
        <rFont val="Arial"/>
        <family val="2"/>
      </rPr>
      <t>Beherbergungsstätten, die nur bestimmten Personenkreisen - z. B. Mitgliedern eines Vereins oder einer Organisation, Beschäftigten eines Unternehmens, Kindern, Müttern, Betreuten sozialer Einrichtungen - zugänglich sind und in denen Speisen und Getränke nur an Hausgäste abgegeben werden.</t>
    </r>
  </si>
  <si>
    <r>
      <t xml:space="preserve">Ferienhäuser, -wohnungen: </t>
    </r>
    <r>
      <rPr>
        <sz val="8"/>
        <rFont val="Arial"/>
        <family val="2"/>
      </rPr>
      <t>Beherbergungsstätten, die jedermann zugänglich sind und in denen Speisen und Getränke nicht abgegeben werden, aber eine Kochgelegenheit vorhanden ist.</t>
    </r>
  </si>
  <si>
    <t>Camping</t>
  </si>
  <si>
    <r>
      <t xml:space="preserve">Campingplätze: </t>
    </r>
    <r>
      <rPr>
        <sz val="8"/>
        <rFont val="Arial"/>
        <family val="2"/>
      </rPr>
      <t>Abgegrenzte Gelände, die jedermann zum vorübergehenden Aufstellen von mitgebrachten Wohnwagen, Wohnmobilen oder Zelten zugänglich sind. Im Rahmen der Monatserhebung im Tourismus werden nur Campingplätze berücksichtigt, die Urlaubscamping anbieten, nicht aber so genannte Dauercampingplätze. Die Unterscheidung zwischen Urlaubs- oder Dauercamping knüpft an die vertraglich vereinbarte Dauer der Campingplatzbenutzung an. Im Urlaubscamping wird der Stellplatz in der Regel für die Dauer von Tagen oder Wochen gemietet, im Dauercamping dagegen zumeist auf Monats- oder Jahresbasis.</t>
    </r>
  </si>
  <si>
    <t>Sonstige tourismusrelevante Unterkünfte</t>
  </si>
  <si>
    <t>Ferienhäuser und
    Ferienwohnungen</t>
  </si>
  <si>
    <t>durch-schnittliche Auslastung</t>
  </si>
  <si>
    <r>
      <t>in den Betrieben angebotene Betten/Schlafgelegenheiten</t>
    </r>
    <r>
      <rPr>
        <vertAlign val="superscript"/>
        <sz val="6"/>
        <rFont val="Arial"/>
        <family val="2"/>
      </rPr>
      <t xml:space="preserve"> 1)</t>
    </r>
  </si>
  <si>
    <r>
      <t>darunter geöffnete</t>
    </r>
    <r>
      <rPr>
        <vertAlign val="superscript"/>
        <sz val="6"/>
        <rFont val="Arial"/>
        <family val="2"/>
      </rPr>
      <t xml:space="preserve"> 2)</t>
    </r>
  </si>
  <si>
    <t>1) Doppelbetten zählen als 2 Schlafgelegenheiten. Für Camping (Urlaubscamping ohne Dauercamping) wird 1 Stellplatz in 4 Schlafgelegenheiten umgerechnet. - 2) ganz oder teilweise geöffnet - 3) Campingplätze ohne Betriebe mit ausschließlich Dauercamping</t>
  </si>
  <si>
    <t>durch-
schnittliche
Auslastung</t>
  </si>
  <si>
    <r>
      <t>Beherbergung im Reiseverkehr:</t>
    </r>
    <r>
      <rPr>
        <sz val="8"/>
        <rFont val="Arial"/>
        <family val="2"/>
      </rPr>
      <t xml:space="preserve"> Unterbringung von Personen, die sich nicht länger als ein Jahr ohne Unterbrechung an einem anderen Ort als ihrem gewöhnlichen Wohnsitz aufhalten. Der vorübergehende Ortswechsel kann durch Urlaub und Freizeit aber auch durch die Wahrnehmung privater und geschäftlicher Kontakte, den Besuch von Tagungen und Fortbildungsveranstaltungen, Maßnahmen zur Wiederherstellung der Gesundheit oder sonstige Gründe veranlasst sein.</t>
    </r>
  </si>
  <si>
    <t>Schulungsheime</t>
  </si>
  <si>
    <t>Noch: 10. Ankünfte, Übernachtungen und Aufenthaltsdauer der Gäste in Beherbergungsstätten
in Städten des Vereins Städtetourismus in Thüringen e.V. (ohne Camping)</t>
  </si>
  <si>
    <t>10. Ankünfte, Übernachtungen und Aufenthaltsdauer der Gäste in Beherbergungsstätten
in Städten des Vereins Städtetourismus in Thüringen e.V. (ohne Camping)</t>
  </si>
  <si>
    <t>Betriebsart</t>
  </si>
  <si>
    <t xml:space="preserve">  Thüringen                      </t>
  </si>
  <si>
    <t>3. Ankünfte, Übernachtungen und Aufenthaltsdauer der Gäste in Beherbergungsstätten
nach Herkunftsländern (ohne Camping)</t>
  </si>
  <si>
    <t xml:space="preserve">  Mineral-, Moor-, Sole- und
       Thermalbäder</t>
  </si>
  <si>
    <t xml:space="preserve">  Orte mit Kurbetrieb</t>
  </si>
  <si>
    <t xml:space="preserve">  heilklimatische Kurorte</t>
  </si>
  <si>
    <t>__________</t>
  </si>
  <si>
    <t>darunter Ausländer</t>
  </si>
  <si>
    <r>
      <t xml:space="preserve">Gästezimmer: </t>
    </r>
    <r>
      <rPr>
        <sz val="8"/>
        <rFont val="Arial"/>
        <family val="2"/>
      </rPr>
      <t>Als Gästezimmer gilt eine Einheit, die aus einem Raum oder einer Gruppe von Räumen besteht, die eine unteilbare Mieteinheit in einem Beherbergungsbetrieb bilden. Bei den Gästezimmern kann es sich um Einzel-, Doppel- oder Mehrbettzimmer handeln, je nachdem, ob sie zur dauerhaften Beherbergung von einer, zwei oder mehr Personen eingerichtet sind. Die Zahl der Gästezimmer wird einmal im Jahr zum Stichtag 31. Juli erhoben. Gezählt werden die an diesem Stichtag tatsächlich zur Beherbergung von Gästen zur Verfügung stehenden Gästezimmer. Zimmer, die von Mitarbeitern des Betriebes genutzt werden, zählen nicht als Gästezimmer. Ein Appartement ist eine spezielle Art von Gästezimmer. Es besteht aus einem oder mehreren Räumen mit Küche, separatem Bad und/oder Toilette.</t>
    </r>
  </si>
  <si>
    <t>Hotels garnis</t>
  </si>
  <si>
    <t>Gasthöfe</t>
  </si>
  <si>
    <t>Pensionen</t>
  </si>
  <si>
    <r>
      <t xml:space="preserve">Ankünfte: </t>
    </r>
    <r>
      <rPr>
        <sz val="8"/>
        <rFont val="Arial"/>
        <family val="2"/>
      </rPr>
      <t>Anzahl von Gästen in einer Beherbergungsstätte, die im Berichtszeitraum ankamen und zum vorübergehenden Aufenthalt ein Gästebett belegten.</t>
    </r>
  </si>
  <si>
    <r>
      <t xml:space="preserve">Übernachtungen: </t>
    </r>
    <r>
      <rPr>
        <sz val="8"/>
        <rFont val="Arial"/>
        <family val="2"/>
      </rPr>
      <t>Anzahl der Übernachtungen von Gästen, die im Berichtszeitraum ankamen oder aus dem vorherigen Berichtszeitraum noch anwesend waren.</t>
    </r>
  </si>
  <si>
    <r>
      <t xml:space="preserve">Betriebsarten: </t>
    </r>
    <r>
      <rPr>
        <sz val="8"/>
        <rFont val="Arial"/>
        <family val="2"/>
      </rPr>
      <t>Gruppierungen der Beherbergungsstätten auf der Grundlage der Systematik der Wirtschaftszweige:</t>
    </r>
  </si>
  <si>
    <r>
      <t xml:space="preserve">Hotels: </t>
    </r>
    <r>
      <rPr>
        <sz val="8"/>
        <rFont val="Arial"/>
        <family val="2"/>
      </rPr>
      <t>Beherbergungsstätten, die jedermann zugänglich sind und in denen ein Restaurant - auch für Passanten - vorhanden ist sowie in der Regel weitere Einrichtungen oder Räume für unterschiedliche Zwecke (Konferenzen, Seminare, Sport, Freizeit, Erholung) zur Verfügung stehen.</t>
    </r>
  </si>
  <si>
    <t>durch-
schnittliche
Aufenthalts-
dauer</t>
  </si>
  <si>
    <r>
      <t xml:space="preserve">Geöffnete
Betriebe </t>
    </r>
    <r>
      <rPr>
        <vertAlign val="superscript"/>
        <sz val="6"/>
        <rFont val="Arial"/>
        <family val="2"/>
      </rPr>
      <t>1)</t>
    </r>
  </si>
  <si>
    <t>Deutschland</t>
  </si>
  <si>
    <t>Hotels (ohne Hotels garnis)</t>
  </si>
  <si>
    <t>Erholungs- und Ferienheime</t>
  </si>
  <si>
    <t xml:space="preserve">  Beherbergungsbetriebe insgesamt
     (einschl. Camping)</t>
  </si>
  <si>
    <t xml:space="preserve">  nachrichtlich:
  Beherbergungsstätten insgesamt
     (ohne Camping)</t>
  </si>
  <si>
    <t>Frankreich</t>
  </si>
  <si>
    <t>Österreich</t>
  </si>
  <si>
    <r>
      <t xml:space="preserve">Pensionen: </t>
    </r>
    <r>
      <rPr>
        <sz val="8"/>
        <rFont val="Arial"/>
        <family val="2"/>
      </rPr>
      <t>Beherbergungsstätten, die jedermann zugänglich sind und in denen Speisen und Getränke nur an Hausgäste abgegeben werden.</t>
    </r>
  </si>
  <si>
    <t xml:space="preserve">  Eichsfeld</t>
  </si>
  <si>
    <t xml:space="preserve">  Wartburgkreis</t>
  </si>
  <si>
    <t xml:space="preserve">  Noch: Wartburgkreis</t>
  </si>
  <si>
    <t xml:space="preserve">  Unstrut-Hainich-Kreis</t>
  </si>
  <si>
    <t xml:space="preserve">  Kyffhäuserkreis</t>
  </si>
  <si>
    <t xml:space="preserve">  Schmalkalden-Meiningen</t>
  </si>
  <si>
    <t xml:space="preserve">  Sömmerda</t>
  </si>
  <si>
    <t xml:space="preserve">  Hildburghausen</t>
  </si>
  <si>
    <t xml:space="preserve">  Ilm-Kreis</t>
  </si>
  <si>
    <t xml:space="preserve">  Weimarer Land</t>
  </si>
  <si>
    <t xml:space="preserve">  Sonneberg</t>
  </si>
  <si>
    <t xml:space="preserve">  Saalfeld-Rudolstadt</t>
  </si>
  <si>
    <t xml:space="preserve">  Saale-Holzland-Kreis</t>
  </si>
  <si>
    <t xml:space="preserve">  Saale-Orla-Kreis</t>
  </si>
  <si>
    <t xml:space="preserve">  Altenburger Land</t>
  </si>
  <si>
    <t>Inhaltsverzeichnis</t>
  </si>
  <si>
    <t>Seite</t>
  </si>
  <si>
    <t xml:space="preserve">Vorbemerkungen                                                                                                                                   </t>
  </si>
  <si>
    <t>Tabellen</t>
  </si>
  <si>
    <t>1.</t>
  </si>
  <si>
    <t>2.</t>
  </si>
  <si>
    <t>3.</t>
  </si>
  <si>
    <t>4.</t>
  </si>
  <si>
    <t>5.</t>
  </si>
  <si>
    <t>6.</t>
  </si>
  <si>
    <t>7.</t>
  </si>
  <si>
    <t>8.</t>
  </si>
  <si>
    <t>9.</t>
  </si>
  <si>
    <t>10.</t>
  </si>
  <si>
    <t>Gemeindegruppe</t>
  </si>
  <si>
    <t xml:space="preserve">  Nordhausen                   </t>
  </si>
  <si>
    <t xml:space="preserve">  Wartburgkreis                </t>
  </si>
  <si>
    <t xml:space="preserve">  Unstrut-Hainich-Kreis        </t>
  </si>
  <si>
    <t xml:space="preserve">  Kyffhäuserkreis              </t>
  </si>
  <si>
    <t xml:space="preserve">  Schmalkalden-Meiningen       </t>
  </si>
  <si>
    <t xml:space="preserve">  Sömmerda                     </t>
  </si>
  <si>
    <t xml:space="preserve">  Hildburghausen               </t>
  </si>
  <si>
    <t xml:space="preserve">  Ilm-Kreis                    </t>
  </si>
  <si>
    <t xml:space="preserve">  Weimarer Land                </t>
  </si>
  <si>
    <t xml:space="preserve">  Sonneberg                    </t>
  </si>
  <si>
    <t xml:space="preserve">  Saalfeld-Rudolstadt          </t>
  </si>
  <si>
    <t xml:space="preserve">  Saale-Holzland-Kreis         </t>
  </si>
  <si>
    <t xml:space="preserve">  Saale-Orla-Kreis             </t>
  </si>
  <si>
    <t xml:space="preserve">  Greiz                        </t>
  </si>
  <si>
    <t>Stadt Erfurt</t>
  </si>
  <si>
    <t>Stadt Gera</t>
  </si>
  <si>
    <t>Stadt Jena</t>
  </si>
  <si>
    <t>Stadt Suhl</t>
  </si>
  <si>
    <t>Stadt Weimar</t>
  </si>
  <si>
    <t>7. Ankünfte, Übernachtungen und Aufenthaltsdauer der Gäste in Beherbergungsstätten
nach Kreisen und dem ständigen Wohnsitz der Gäste (ohne Camping)</t>
  </si>
  <si>
    <t>6. Ankünfte, Übernachtungen und Aufenthaltsdauer der Gäste in Beherbergungsstätten
nach Gemeindegruppen und dem ständigen Wohnsitz der Gäste (ohne Camping)</t>
  </si>
  <si>
    <t>Noch: 7. Ankünfte, Übernachtungen und Aufenthaltsdauer der Gäste in Beherbergungsstätten
nach Kreisen und dem ständigen Wohnsitz der Gäste (ohne Camping)</t>
  </si>
  <si>
    <t>11.</t>
  </si>
  <si>
    <t>12.</t>
  </si>
  <si>
    <t>Grafiken</t>
  </si>
  <si>
    <t>Karte</t>
  </si>
  <si>
    <t>Vorbemerkungen</t>
  </si>
  <si>
    <t>1) ganz oder teilweise geöffnet</t>
  </si>
  <si>
    <t>Durchschnittliche
Aufenthaltsdauer
der Gäste</t>
  </si>
  <si>
    <t>Angebotene Betten/Schlaf-
gelegenheiten</t>
  </si>
  <si>
    <t>Definitionen und Begriffserläuterungen</t>
  </si>
  <si>
    <t>Übernachtungen</t>
  </si>
  <si>
    <t>Jahr
Monat</t>
  </si>
  <si>
    <t>Ankünfte</t>
  </si>
  <si>
    <t>insgesamt</t>
  </si>
  <si>
    <t>Anzahl</t>
  </si>
  <si>
    <t>%</t>
  </si>
  <si>
    <t>Tage</t>
  </si>
  <si>
    <t>Januar</t>
  </si>
  <si>
    <t>Februar</t>
  </si>
  <si>
    <t>März</t>
  </si>
  <si>
    <t>April</t>
  </si>
  <si>
    <t>Mai</t>
  </si>
  <si>
    <t>Juni</t>
  </si>
  <si>
    <t>Juli</t>
  </si>
  <si>
    <t>August</t>
  </si>
  <si>
    <t>September</t>
  </si>
  <si>
    <t>Oktober</t>
  </si>
  <si>
    <t>November</t>
  </si>
  <si>
    <t>Dezember</t>
  </si>
  <si>
    <t>Veränderung
gegenüber
dem
Vorjahres-
monat</t>
  </si>
  <si>
    <t>Herkunftsland
(ständiger Wohnsitz)</t>
  </si>
  <si>
    <t>Ausland</t>
  </si>
  <si>
    <t>Veränderung
gegenüber
dem
Vorjahres-
zeitraum</t>
  </si>
  <si>
    <t>Eichsfeld</t>
  </si>
  <si>
    <t>Nordhausen</t>
  </si>
  <si>
    <t>Wartburgkreis</t>
  </si>
  <si>
    <t>Unstrut-Hainich-Kreis</t>
  </si>
  <si>
    <t>Kyffhäuserkreis</t>
  </si>
  <si>
    <t>Schmalkalden-Meiningen</t>
  </si>
  <si>
    <t>Gotha</t>
  </si>
  <si>
    <t>Sömmerda</t>
  </si>
  <si>
    <t>Hildburghausen</t>
  </si>
  <si>
    <t>Ilm-Kreis</t>
  </si>
  <si>
    <t>Weimarer Land</t>
  </si>
  <si>
    <t>Sonneberg</t>
  </si>
  <si>
    <t>Saalfeld-Rudolstadt</t>
  </si>
  <si>
    <t>Saale-Holzland-Kreis</t>
  </si>
  <si>
    <t>Saale-Orla-Kreis</t>
  </si>
  <si>
    <t>Greiz</t>
  </si>
  <si>
    <t>Altenburger Land</t>
  </si>
  <si>
    <t>Ausgewählte Städte zusammen</t>
  </si>
  <si>
    <t>nachrichtlich</t>
  </si>
  <si>
    <r>
      <t xml:space="preserve">Gemeindegruppe
</t>
    </r>
    <r>
      <rPr>
        <vertAlign val="superscript"/>
        <sz val="6"/>
        <rFont val="Arial"/>
        <family val="2"/>
      </rPr>
      <t>________</t>
    </r>
    <r>
      <rPr>
        <sz val="6"/>
        <rFont val="Arial"/>
        <family val="2"/>
      </rPr>
      <t xml:space="preserve">
Ständiger Wohnsitz
der Gäste</t>
    </r>
  </si>
  <si>
    <r>
      <t xml:space="preserve">Kreisfreie Stadt
Landkreis
Land
</t>
    </r>
    <r>
      <rPr>
        <vertAlign val="superscript"/>
        <sz val="6"/>
        <rFont val="Arial"/>
        <family val="2"/>
      </rPr>
      <t>________</t>
    </r>
    <r>
      <rPr>
        <sz val="6"/>
        <rFont val="Arial"/>
        <family val="2"/>
      </rPr>
      <t xml:space="preserve">
Ständiger Wohnsitz
der Gäste</t>
    </r>
  </si>
  <si>
    <t>zusammen</t>
  </si>
  <si>
    <t>Anteil der aktuell angebotenen Schlaf-gelegenheiten am Maximum</t>
  </si>
  <si>
    <t xml:space="preserve">  Deutschland</t>
  </si>
  <si>
    <t xml:space="preserve">  Luftkurorte</t>
  </si>
  <si>
    <t xml:space="preserve">  Erholungsorte</t>
  </si>
  <si>
    <t xml:space="preserve">  Sonstige Gemeinden</t>
  </si>
  <si>
    <t>Thüringen</t>
  </si>
  <si>
    <t xml:space="preserve">  Nordhausen</t>
  </si>
  <si>
    <t xml:space="preserve">  Ausland</t>
  </si>
  <si>
    <t xml:space="preserve">  Gotha</t>
  </si>
  <si>
    <t xml:space="preserve">  Greiz</t>
  </si>
  <si>
    <t>Durchschnittliche
Auslastung der angebotenen Betten/Schlaf-
gelegenheiten</t>
  </si>
  <si>
    <t>4. Ankünfte, Übernachtungen und Aufenthaltsdauer der Gäste
auf Campingplätzen nach Herkunftsländern</t>
  </si>
  <si>
    <t>13.</t>
  </si>
  <si>
    <t>Hotels, Gasthöfe, Pensionen</t>
  </si>
  <si>
    <t>Ferienunterkünfte und ähnliche
     Beherbergungsstätten</t>
  </si>
  <si>
    <r>
      <t>Reisegebiet</t>
    </r>
    <r>
      <rPr>
        <vertAlign val="superscript"/>
        <sz val="6"/>
        <rFont val="Arial"/>
        <family val="2"/>
      </rPr>
      <t/>
    </r>
  </si>
  <si>
    <t>Thüringen insgesamt</t>
  </si>
  <si>
    <t>Heilbäder zusammen</t>
  </si>
  <si>
    <t>Gemeindegruppen insgesamt</t>
  </si>
  <si>
    <t>Mineral-, Moor-, Sole- und
     Thermalbäder</t>
  </si>
  <si>
    <t>heilklimatische Kurorte</t>
  </si>
  <si>
    <t>1) Doppelbetten zählen als 2 Schlafgelegenheiten. - 2) ganz oder teilweise geöffnet</t>
  </si>
  <si>
    <r>
      <t>Kreisfreie Stadt
Landkreis
Land</t>
    </r>
    <r>
      <rPr>
        <vertAlign val="superscript"/>
        <sz val="6"/>
        <rFont val="Arial"/>
        <family val="2"/>
      </rPr>
      <t/>
    </r>
  </si>
  <si>
    <t>maximales Angebot an Schlaf-gelegenheiten der letzten
13 Monate</t>
  </si>
  <si>
    <t>Landkreis
Gemeinde</t>
  </si>
  <si>
    <t>darunter</t>
  </si>
  <si>
    <t>Noch: 9. Ankünfte, Übernachtungen und Aufenthaltsdauer der Gäste in Beherbergungsstätten
nach ausgewählten Gemeinden und dem ständigen Wohnsitz der Gäste (ohne Camping)</t>
  </si>
  <si>
    <t>9. Ankünfte, Übernachtungen und Aufenthaltsdauer der Gäste in Beherbergungsstätten
nach ausgewählten Gemeinden und dem ständigen Wohnsitz der Gäste (ohne Camping)</t>
  </si>
  <si>
    <t>8. Ankünfte, Übernachtungen und Aufenthaltsdauer der Gäste in Beherbergungsstätten
nach Kreisen, ausgewählten Betriebsarten und dem ständigen Wohnsitz der Gäste (ohne Camping)</t>
  </si>
  <si>
    <t xml:space="preserve">Hotels, Gasthöfe, Pensionen </t>
  </si>
  <si>
    <t xml:space="preserve"> Deutschland</t>
  </si>
  <si>
    <t xml:space="preserve"> Ausland</t>
  </si>
  <si>
    <t>Noch: 8. Ankünfte, Übernachtungen und Aufenthaltsdauer der Gäste in Beherbergungsstätten
nach Kreisen, ausgewählten Betriebsarten und dem ständigen Wohnsitz der Gäste (ohne Camping)</t>
  </si>
  <si>
    <r>
      <t xml:space="preserve">Kreisfreie Stadt
Landkreis
</t>
    </r>
    <r>
      <rPr>
        <vertAlign val="superscript"/>
        <sz val="6"/>
        <rFont val="Arial"/>
        <family val="2"/>
      </rPr>
      <t>________</t>
    </r>
    <r>
      <rPr>
        <sz val="6"/>
        <rFont val="Arial"/>
        <family val="2"/>
      </rPr>
      <t xml:space="preserve">
Betriebsart
</t>
    </r>
    <r>
      <rPr>
        <vertAlign val="superscript"/>
        <sz val="6"/>
        <rFont val="Arial"/>
        <family val="2"/>
      </rPr>
      <t>________</t>
    </r>
    <r>
      <rPr>
        <sz val="6"/>
        <rFont val="Arial"/>
        <family val="2"/>
      </rPr>
      <t xml:space="preserve">
Ständiger Wohnsitz
der Gäste</t>
    </r>
  </si>
  <si>
    <t xml:space="preserve">Sonstige tourismusrelevante
     Unterkünfte </t>
  </si>
  <si>
    <t>Vorsorge- u. Rehabilitations-
    kliniken</t>
  </si>
  <si>
    <t>Beherbergungsstätten
     insgesamt</t>
  </si>
  <si>
    <t xml:space="preserve">  Gemeindegruppen insgesamt</t>
  </si>
  <si>
    <t>14.</t>
  </si>
  <si>
    <t>15.</t>
  </si>
  <si>
    <t>16.</t>
  </si>
  <si>
    <t>17.</t>
  </si>
  <si>
    <r>
      <t xml:space="preserve">Kreisfreie Stadt
Landkreis
</t>
    </r>
    <r>
      <rPr>
        <vertAlign val="superscript"/>
        <sz val="6"/>
        <rFont val="Arial"/>
        <family val="2"/>
      </rPr>
      <t>________</t>
    </r>
    <r>
      <rPr>
        <sz val="6"/>
        <rFont val="Arial"/>
        <family val="2"/>
      </rPr>
      <t xml:space="preserve">
Betriebsart</t>
    </r>
  </si>
  <si>
    <t>Ankünfte, Übernachtungen und Aufenthaltsdauer der Gäste in Beherbergungsstätten
nach ausgewählten Gemeinden und dem ständigen Wohnsitz der Gäste (ohne Camping)</t>
  </si>
  <si>
    <t>Ankünfte, Übernachtungen und Aufenthaltsdauer der Gäste in Beherbergungsstätten
nach Herkunftsländern (ohne Camping)</t>
  </si>
  <si>
    <t>Ankünfte, Übernachtungen und Aufenthaltsdauer der Gäste auf Campingplätzen nach Herkunftsländern</t>
  </si>
  <si>
    <t>Ankünfte, Übernachtungen und Aufenthaltsdauer der Gäste in Beherbergungsstätten
nach Gemeindegruppen und dem ständigen Wohnsitz der Gäste (ohne Camping)</t>
  </si>
  <si>
    <t>Ankünfte, Übernachtungen und Aufenthaltsdauer der Gäste in Beherbergungsstätten
nach Kreisen und dem ständigen Wohnsitz der Gäste (ohne Camping)</t>
  </si>
  <si>
    <t>Ankünfte, Übernachtungen und Aufenthaltsdauer der Gäste in Beherbergungsstätten
nach Kreisen, ausgewählten Betriebsarten und dem ständigen Wohnsitz der Gäste (ohne Camping)</t>
  </si>
  <si>
    <t>Ankünfte, Übernachtungen und Aufenthaltsdauer der Gäste in Beherbergungsstätten
in Städten des Vereins Städtetourismus in Thüringen e.V. (ohne Camping)</t>
  </si>
  <si>
    <t>Beherbergungsstätten, angebotene Gästebetten und Kapazitätsauslastung
nach Reisegebieten sowie Campingplätze</t>
  </si>
  <si>
    <t>Beherbergungsstätten, angebotene Gästebetten und Kapazitätsauslastung
nach Kreisen und ausgewählten Betriebsarten</t>
  </si>
  <si>
    <t>Beherbergungsstätten, angebotene Gästebetten und Kapazitätsauslastung
nach ausgewählten Gemeinden (ohne Camping)</t>
  </si>
  <si>
    <t xml:space="preserve">Beherbergungsstätten, angebotene Gästebetten und Kapazitätsauslastung
in Städten des Vereins Städtetourismus in Thüringen e.V.
</t>
  </si>
  <si>
    <t xml:space="preserve">
Rechtsgrundlage</t>
  </si>
  <si>
    <t xml:space="preserve">
Erhebungsmerkmale</t>
  </si>
  <si>
    <t xml:space="preserve">
Hinweise</t>
  </si>
  <si>
    <t xml:space="preserve">
Erhebungs- und Darstellungsmerkmale</t>
  </si>
  <si>
    <t>11. Beherbergungsstätten, angebotene Gästebetten und Kapazitätsauslastung
nach Betriebsarten sowie Campingplätze</t>
  </si>
  <si>
    <t>5. Ankünfte, Übernachtungen und Aufenthaltsdauer der Gäste in Beherbergungsbetrieben (einschl. Camping)
nach Reisegebieten und dem ständigen Wohnsitz der Gäste</t>
  </si>
  <si>
    <t xml:space="preserve">  Übriges Thüringen</t>
  </si>
  <si>
    <t xml:space="preserve">  Städte Eisenach, Erfurt,
     Jena, Weimar</t>
  </si>
  <si>
    <t xml:space="preserve">  Thüringer Wald</t>
  </si>
  <si>
    <t xml:space="preserve">  Thüringer Rhön</t>
  </si>
  <si>
    <t xml:space="preserve">  Thüringer Vogtland</t>
  </si>
  <si>
    <t>12. Beherbergungsstätten, angebotene Gästebetten und Kapazitätsauslastung
nach Reisegebieten sowie Campingplätze</t>
  </si>
  <si>
    <t>13. Beherbergungsstätten, angebotene Gästebetten und Kapazitätsauslastung
nach Gemeindegruppen (ohne Camping)</t>
  </si>
  <si>
    <t>14. Beherbergungsstätten, angebotene Gästebetten und Kapazitätsauslastung nach Kreisen (ohne Camping)</t>
  </si>
  <si>
    <t>15. Beherbergungsstätten, angebotene Gästebetten und Kapazitätsauslastung
nach Kreisen und ausgewählten Betriebsarten</t>
  </si>
  <si>
    <t>Noch: 15. Beherbergungsstätten, angebotene Gästebetten und Kapazitätsauslastung
nach Kreisen und ausgewählten Betriebsarten</t>
  </si>
  <si>
    <t>Ankünfte, Übernachtungen und Aufenthaltsdauer der Gäste in Beherbergungsbetrieben (einschl. Camping)
nach Reisegebieten und dem ständigen Wohnsitz der Gäste</t>
  </si>
  <si>
    <r>
      <t xml:space="preserve">Reisegebiet
</t>
    </r>
    <r>
      <rPr>
        <vertAlign val="superscript"/>
        <sz val="6"/>
        <rFont val="Arial"/>
        <family val="2"/>
      </rPr>
      <t>________</t>
    </r>
    <r>
      <rPr>
        <sz val="6"/>
        <rFont val="Arial"/>
        <family val="2"/>
      </rPr>
      <t xml:space="preserve">
Ständiger Wohnsitz
der Gäste</t>
    </r>
  </si>
  <si>
    <r>
      <t xml:space="preserve">Landkreis
Gemeinde
</t>
    </r>
    <r>
      <rPr>
        <vertAlign val="superscript"/>
        <sz val="6"/>
        <rFont val="Arial"/>
        <family val="2"/>
      </rPr>
      <t>________</t>
    </r>
    <r>
      <rPr>
        <sz val="6"/>
        <rFont val="Arial"/>
        <family val="2"/>
      </rPr>
      <t xml:space="preserve">
Ständiger Wohnsitz
der Gäste</t>
    </r>
  </si>
  <si>
    <t>Vorsorge- u. Rehabilitationskliniken</t>
  </si>
  <si>
    <t xml:space="preserve">Campingplätze               </t>
  </si>
  <si>
    <t>Grafik 2</t>
  </si>
  <si>
    <t>D</t>
  </si>
  <si>
    <t>N</t>
  </si>
  <si>
    <t>O</t>
  </si>
  <si>
    <t>S</t>
  </si>
  <si>
    <t>A</t>
  </si>
  <si>
    <t>J</t>
  </si>
  <si>
    <t>M</t>
  </si>
  <si>
    <t>F</t>
  </si>
  <si>
    <t>in Tausend !!!</t>
  </si>
  <si>
    <t>Grafik 1</t>
  </si>
  <si>
    <t>Übriges Thüringen</t>
  </si>
  <si>
    <t>Thüringer Wald</t>
  </si>
  <si>
    <t>Thüringer Rhön</t>
  </si>
  <si>
    <t>Thüringer Vogtland</t>
  </si>
  <si>
    <t>Grafik 4</t>
  </si>
  <si>
    <t>Städte Eisenach, Erfurt, Jena, Weimar</t>
  </si>
  <si>
    <t>Grafik 3</t>
  </si>
  <si>
    <t/>
  </si>
  <si>
    <t>Platz</t>
  </si>
  <si>
    <t>Grafik 5</t>
  </si>
  <si>
    <t>Grafik 6</t>
  </si>
  <si>
    <t>Auskunftspflichtig sind alle Inhaber bzw. Leiter von Beherbergungsstätten mit mindestens zehn Gästebetten bzw. von Campingplätzen mit mindestens zehn Stellplätzen (ohne Dauercamping), unabhängig davon, ob die Beherbergung Hauptzweck (z. B. Hotels, Pensionen) oder nur Nebenzweck des Betriebes (z. B. bei Heilstätten, Sanatorien) ist.</t>
  </si>
  <si>
    <t>18.</t>
  </si>
  <si>
    <t>Beherbergungsstätten der Hotellerie mit 25 und mehr Gästezimmern
und deren Auslastung nach Betriebsarten</t>
  </si>
  <si>
    <t>19.</t>
  </si>
  <si>
    <t xml:space="preserve">Beherbergungsstätten der Hotellerie mit 25 und mehr Gästezimmern
und deren Auslastung nach Kreisen
</t>
  </si>
  <si>
    <t>Betriebe mit 25
und mehr Gästezimmern
insgesamt</t>
  </si>
  <si>
    <t>Veränderung
gegenüber dem
Vorjahresmonat</t>
  </si>
  <si>
    <t>1)  ganz oder teilweise geöffnet</t>
  </si>
  <si>
    <t>Hainich</t>
  </si>
  <si>
    <t>Saaleland</t>
  </si>
  <si>
    <t>Städte Eisenach, Erfurt, 
 Jena, Weimar</t>
  </si>
  <si>
    <t xml:space="preserve">  Hainich</t>
  </si>
  <si>
    <t xml:space="preserve">  Saaleland</t>
  </si>
  <si>
    <t>18. Beherbergungsstätten der Hotellerie mit 25 und mehr Gästezimmern und deren Auslastung nach Betriebsarten</t>
  </si>
  <si>
    <t>19. Beherbergungsstätten der Hotellerie mit 25 und mehr Gästezimmern und deren Auslastung nach Kreisen</t>
  </si>
  <si>
    <r>
      <t xml:space="preserve">durchschnittliche
Auslastung
der Gästezimmer </t>
    </r>
    <r>
      <rPr>
        <vertAlign val="superscript"/>
        <sz val="6"/>
        <rFont val="Arial"/>
        <family val="2"/>
      </rPr>
      <t>2)</t>
    </r>
  </si>
  <si>
    <r>
      <t>darunter geöffnete Betriebe</t>
    </r>
    <r>
      <rPr>
        <vertAlign val="superscript"/>
        <sz val="6"/>
        <rFont val="Arial"/>
        <family val="2"/>
      </rPr>
      <t xml:space="preserve"> 1)</t>
    </r>
  </si>
  <si>
    <t xml:space="preserve">Reisegebiete in Thüringen                                 </t>
  </si>
  <si>
    <t xml:space="preserve">  Noch: Schmalkalden-Meiningen</t>
  </si>
  <si>
    <t xml:space="preserve">    Betriebe mit 10 und mehr Betten </t>
  </si>
  <si>
    <t xml:space="preserve">  Heilbäder zusammen</t>
  </si>
  <si>
    <t xml:space="preserve">Orte mit Kurbetrieb            </t>
  </si>
  <si>
    <t xml:space="preserve">Luftkurorte                    </t>
  </si>
  <si>
    <t xml:space="preserve">Erholungsorte                  </t>
  </si>
  <si>
    <t xml:space="preserve">Sonstige Gemeinden             </t>
  </si>
  <si>
    <t>Jugendherbergen und Hütten</t>
  </si>
  <si>
    <t>Niederlande</t>
  </si>
  <si>
    <t>Polen</t>
  </si>
  <si>
    <t>Schweiz</t>
  </si>
  <si>
    <t>Tschechische Republik</t>
  </si>
  <si>
    <t>Italien</t>
  </si>
  <si>
    <t>Betriebe</t>
  </si>
  <si>
    <t>Dingelstädt, Stadt</t>
  </si>
  <si>
    <t>Heilbad Heiligenstadt, Stadt</t>
  </si>
  <si>
    <t>Küllstedt</t>
  </si>
  <si>
    <t>Schimberg</t>
  </si>
  <si>
    <t>Leinefelde-Worbis, Stadt</t>
  </si>
  <si>
    <t>Nordhausen, Stadt</t>
  </si>
  <si>
    <t>Harztor</t>
  </si>
  <si>
    <t>Bad Salzungen, Stadt</t>
  </si>
  <si>
    <t>Ruhla, Stadt</t>
  </si>
  <si>
    <t>Wutha-Farnroda</t>
  </si>
  <si>
    <t>Hörselberg-Hainich</t>
  </si>
  <si>
    <t>Bad Liebenstein, Stadt</t>
  </si>
  <si>
    <t>Bad Langensalza, Stadt</t>
  </si>
  <si>
    <t>Mühlhausen/Thüringen, Stadt</t>
  </si>
  <si>
    <t>Sondershausen, Stadt</t>
  </si>
  <si>
    <t>Kyffhäuserland</t>
  </si>
  <si>
    <t>Breitungen/Werra</t>
  </si>
  <si>
    <t>Floh-Seligenthal</t>
  </si>
  <si>
    <t>Meiningen, Stadt</t>
  </si>
  <si>
    <t>Oberhof, Stadt</t>
  </si>
  <si>
    <t>Schmalkalden, Kurort, Stadt</t>
  </si>
  <si>
    <t>Steinbach-Hallenberg, Kurort, Stadt</t>
  </si>
  <si>
    <t>Brotterode-Trusetal, Stadt</t>
  </si>
  <si>
    <t>Zella-Mehlis, Stadt</t>
  </si>
  <si>
    <t>Friedrichroda, Stadt</t>
  </si>
  <si>
    <t>Gotha, Stadt</t>
  </si>
  <si>
    <t>Luisenthal</t>
  </si>
  <si>
    <t>Tambach-Dietharz/Thür. Wald, Stadt</t>
  </si>
  <si>
    <t>Waltershausen, Stadt</t>
  </si>
  <si>
    <t>Drei Gleichen</t>
  </si>
  <si>
    <t>Nesse-Apfelstädt</t>
  </si>
  <si>
    <t>Kölleda, Stadt</t>
  </si>
  <si>
    <t>Sömmerda, Stadt</t>
  </si>
  <si>
    <t>Weißensee, Stadt</t>
  </si>
  <si>
    <t>Eisfeld, Stadt</t>
  </si>
  <si>
    <t>Masserberg</t>
  </si>
  <si>
    <t>Arnstadt, Stadt</t>
  </si>
  <si>
    <t>Ilmenau, Stadt</t>
  </si>
  <si>
    <t>Apolda, Stadt</t>
  </si>
  <si>
    <t>Bad Berka, Stadt</t>
  </si>
  <si>
    <t>Bad Sulza, Stadt</t>
  </si>
  <si>
    <t>Ilmtal-Weinstraße</t>
  </si>
  <si>
    <t>Lauscha, Stadt</t>
  </si>
  <si>
    <t>Neuhaus am Rennweg, Stadt</t>
  </si>
  <si>
    <t>Schalkau, Stadt</t>
  </si>
  <si>
    <t>Sonneberg, Stadt</t>
  </si>
  <si>
    <t>Steinach, Stadt</t>
  </si>
  <si>
    <t>Frankenblick</t>
  </si>
  <si>
    <t>Bad Blankenburg, Stadt</t>
  </si>
  <si>
    <t>Cursdorf</t>
  </si>
  <si>
    <t>Lehesten, Stadt</t>
  </si>
  <si>
    <t>Meura</t>
  </si>
  <si>
    <t>Rudolstadt, Stadt</t>
  </si>
  <si>
    <t>Saalfeld/Saale, Stadt</t>
  </si>
  <si>
    <t>Leutenberg, Stadt</t>
  </si>
  <si>
    <t>Uhlstädt-Kirchhasel</t>
  </si>
  <si>
    <t>Unterwellenborn</t>
  </si>
  <si>
    <t>Bad Klosterlausnitz</t>
  </si>
  <si>
    <t>Eisenberg, Stadt</t>
  </si>
  <si>
    <t>Bad Lobenstein, Stadt</t>
  </si>
  <si>
    <t>Neustadt an der Orla, Stadt</t>
  </si>
  <si>
    <t>Triptis, Stadt</t>
  </si>
  <si>
    <t>Ziegenrück, Stadt</t>
  </si>
  <si>
    <t>Saalburg-Ebersdorf, Stadt</t>
  </si>
  <si>
    <t>Greiz, Stadt</t>
  </si>
  <si>
    <t>Weida, Stadt</t>
  </si>
  <si>
    <t>Zeulenroda-Triebes, Stadt</t>
  </si>
  <si>
    <t>Altenburg, Stadt</t>
  </si>
  <si>
    <t>Meuselwitz, Stadt</t>
  </si>
  <si>
    <t>Schmölln, Stadt</t>
  </si>
  <si>
    <t>Schleusingen, Stadt</t>
  </si>
  <si>
    <t>Eisenach, Stadt</t>
  </si>
  <si>
    <t>Erfurt, Stadt</t>
  </si>
  <si>
    <t>Gera, Stadt</t>
  </si>
  <si>
    <t>Jena, Stadt</t>
  </si>
  <si>
    <t>Suhl, Stadt</t>
  </si>
  <si>
    <t>Weimar, Stadt</t>
  </si>
  <si>
    <t>Monat</t>
  </si>
  <si>
    <t>Jahr</t>
  </si>
  <si>
    <t>5. Ankünfte und Übernachtungen in Beherbergungsstätten (ohne Camping)</t>
  </si>
  <si>
    <t>Amt Wachsenburg</t>
  </si>
  <si>
    <t xml:space="preserve">   Ausland</t>
  </si>
  <si>
    <t xml:space="preserve">   Deutschland</t>
  </si>
  <si>
    <t xml:space="preserve">   kliniken</t>
  </si>
  <si>
    <t>Vorsorge- u. Rehabilitations-</t>
  </si>
  <si>
    <t xml:space="preserve">Unterkünfte </t>
  </si>
  <si>
    <t xml:space="preserve">  Sonstige tourismusrelevante</t>
  </si>
  <si>
    <t xml:space="preserve">  Campingplätze               </t>
  </si>
  <si>
    <t xml:space="preserve">Jugendherbergen und Hütten </t>
  </si>
  <si>
    <t xml:space="preserve">   wohnungen</t>
  </si>
  <si>
    <t>Ferienhäuser und Ferien-</t>
  </si>
  <si>
    <t>Beherbergungsstätten</t>
  </si>
  <si>
    <t xml:space="preserve">  Ferienunterkünfte und ähnliche</t>
  </si>
  <si>
    <t xml:space="preserve">  Hotels, Gasthöfe, Pensionen</t>
  </si>
  <si>
    <t>Veränderung gegenüber dem Vorjahres-
zeitraum</t>
  </si>
  <si>
    <t>Veränderung gegenüber dem Vorjahres-
monat</t>
  </si>
  <si>
    <r>
      <t xml:space="preserve">Betriebsart
</t>
    </r>
    <r>
      <rPr>
        <vertAlign val="superscript"/>
        <sz val="6"/>
        <rFont val="Arial"/>
        <family val="2"/>
      </rPr>
      <t>________</t>
    </r>
    <r>
      <rPr>
        <sz val="6"/>
        <rFont val="Arial"/>
        <family val="2"/>
      </rPr>
      <t xml:space="preserve">
Ständiger Wohnsitz
der Gäste</t>
    </r>
  </si>
  <si>
    <t xml:space="preserve"> 2. Ankünfte, Übernachtungen und Aufenthaltsdauer der Gäste in Beherbergungsbetrieben
(einschl. Camping) nach Betriebsarten und dem ständigen Wohnsitz der Gäste</t>
  </si>
  <si>
    <t>Städte Eisenach, Erfurt, 
              Jena, Weimar</t>
  </si>
  <si>
    <t>Ferienunterkünfte u. ähnl. Beherbergungsstätten</t>
  </si>
  <si>
    <t>6. Ankünfte und Übernachtungen in Beherbergungsstätten (ohne Camping)</t>
  </si>
  <si>
    <r>
      <t xml:space="preserve">Gemeindegruppen: </t>
    </r>
    <r>
      <rPr>
        <sz val="8"/>
        <rFont val="Arial"/>
        <family val="2"/>
      </rPr>
      <t>Zusammenfassung von Gemeinden/Teilen von Gemeinden nach Arten der aufgrund landesrechtlicher Vorschriften verliehenen staatlichen Anerkennung (z. B. als Mineral- und Moorbad, Luftkurort, Erholungsort). Gemeinden/Teile von Gemeinden ohne diese Anerkennung sind in der Gruppe "Sonstige Gemeinden" enthalten. Die Zuordnung erfolgt durch das Thüringer Ministerium für Wirtschaft, Wissenschaft und Digitale Gesellschaft und wird jährlich abgestimmt.</t>
    </r>
  </si>
  <si>
    <t>Kaltennordheim, Stadt</t>
  </si>
  <si>
    <t>Bad Tabarz</t>
  </si>
  <si>
    <t>Schleiz, Stadt</t>
  </si>
  <si>
    <t>Ohrdruf, Stadt</t>
  </si>
  <si>
    <t xml:space="preserve">  Südharz Kyffhäuser</t>
  </si>
  <si>
    <t xml:space="preserve">  Kneippheilbäder</t>
  </si>
  <si>
    <t xml:space="preserve">Kneippheilbäder                  </t>
  </si>
  <si>
    <t>Südharz Kyffhäuser</t>
  </si>
  <si>
    <t>Bad Frankenhausen/Kyffhäuser, Stadt</t>
  </si>
  <si>
    <t>*) Korrigierte Werte</t>
  </si>
  <si>
    <r>
      <t xml:space="preserve">Reisegebiete: </t>
    </r>
    <r>
      <rPr>
        <sz val="8"/>
        <rFont val="Arial"/>
        <family val="2"/>
      </rPr>
      <t>Gliederung nach nichtadministrativen Gebietseinheiten, die sich im Wesentlichen an naturräumliche Gegebenheiten anlehnen.</t>
    </r>
  </si>
  <si>
    <t xml:space="preserve">
Berichtskreis</t>
  </si>
  <si>
    <t>Hörsel</t>
  </si>
  <si>
    <t>Dermbach</t>
  </si>
  <si>
    <t>17. Beherbergungsstätten, angebotene Gästebetten und Kapazitätsauslastung
in Städten des Vereins Städtetourismus in Thüringen e.V.</t>
  </si>
  <si>
    <t>2)  rechnerischer Wert: (belegte Gästezimmertage / angebotene Gästezimmertage ) x 100 im Berichtsmonat bzw. Jahresteil</t>
  </si>
  <si>
    <t xml:space="preserve">  Noch: Ilm-Kreis</t>
  </si>
  <si>
    <t>Großbreitenbach, Stadt</t>
  </si>
  <si>
    <t>Gerstungen</t>
  </si>
  <si>
    <t>Roßleben-Wiehe, Stadt</t>
  </si>
  <si>
    <t>An der Schmücke, Stadt</t>
  </si>
  <si>
    <t>Wasungen, Stadt</t>
  </si>
  <si>
    <t>Heldburg, Stadt</t>
  </si>
  <si>
    <t>Plaue, Stadt</t>
  </si>
  <si>
    <t>Stadtilm, Stadt</t>
  </si>
  <si>
    <t>Geratal</t>
  </si>
  <si>
    <t xml:space="preserve">  Noch: Sonneberg</t>
  </si>
  <si>
    <t>Königsee, Stadt</t>
  </si>
  <si>
    <t>Schwarzatal, Stadt</t>
  </si>
  <si>
    <t>Rosenthal am Rennsteig</t>
  </si>
  <si>
    <t xml:space="preserve">  Noch: Gotha</t>
  </si>
  <si>
    <t>Rechtsgrundlage für die Erhebung ist das Gesetz zur Neuordnung der Statistik über die Beherbergung im Reiseverkehr (Beherbergungsstatistikgesetz - BeherbStatG) vom 22. Mai 2002 (BGBl. I S. 1642) in Verbindung mit dem Gesetz über die Statistik für Bundeszwecke (Bundesstatistikgesetz - BStatG) vom 22. Januar 1987 (BGBl. I S. 462, 565), in den jeweils aktuell gültigen Fassungen, sowie die Verordnung (EU) Nr. 692/2011 des Europäischen Parlaments und des Rates über die europäische Tourismusstatistik und zur Aufhebung der Richtlinie 95/57/EG des Rates (ABl. L 192 vom 22.7.2011, S. 17).</t>
  </si>
  <si>
    <t>Erhebungsmerkmale der monatlichen Bundesstatistik sind Ankünfte und Übernachtungen von Gästen im Reiseverkehr, bei Gästen mit Wohnsitz außerhalb der Bundesrepublik Deutschland wird auch das Herkunftsland erfragt. Außerdem werden die Anzahl der im Berichtsmonat angebotenen Gästebetten sowie die Anzahl der Stellplätze auf Campingplätzen erhoben. Bei Hotels, Hotels garnis, Gasthöfen und Pensionen wird jeweils zum 31. Juli eines Jahres die Anzahl der Gästezimmer erfasst, seit Januar 2012 werden bei Betrieben mit mindestens 25 Gästezimmern zusätzlich monatliche Angaben zur Gästezimmerauslastung erfasst.</t>
  </si>
  <si>
    <t xml:space="preserve">Mit den Angaben zum Merkmal "Auslastung" ist stets die europaweit einheitlich definierte "Nettoauslastung" gemeint. Sie bezieht sich auf die verfügbaren, dass heißt die tatsächlich angebotenen Kapazitäten in den im jeweiligen Berichtszeitraum geöffneten Betrieben. </t>
  </si>
  <si>
    <r>
      <t>Die im Rahmen der "Monatserhebung im Tourismus" ermittelten Ergebnisse der Monate Januar bis November tragen</t>
    </r>
    <r>
      <rPr>
        <b/>
        <sz val="8"/>
        <rFont val="Arial"/>
        <family val="2"/>
      </rPr>
      <t xml:space="preserve"> vorläufigen</t>
    </r>
    <r>
      <rPr>
        <sz val="8"/>
        <rFont val="Arial"/>
        <family val="2"/>
      </rPr>
      <t xml:space="preserve"> </t>
    </r>
    <r>
      <rPr>
        <b/>
        <sz val="8"/>
        <rFont val="Arial"/>
        <family val="2"/>
      </rPr>
      <t>Charakter</t>
    </r>
    <r>
      <rPr>
        <sz val="8"/>
        <rFont val="Arial"/>
        <family val="2"/>
      </rPr>
      <t>, da sie monatlich auf Grund nachträglicher Korrekturen der Auskunftspflichtigen bzw. durch die Einarbeitung verspätet eingegangener Meldungen neu berechnet werden. Deshalb sind Abweichungen zu vorherigen Berichten möglich.</t>
    </r>
  </si>
  <si>
    <r>
      <t xml:space="preserve">Beherbergungsstätten: </t>
    </r>
    <r>
      <rPr>
        <sz val="8"/>
        <rFont val="Arial"/>
        <family val="2"/>
      </rPr>
      <t>Betriebe, die nach Einrichtung und Zweckbestimmung dazu dienen, mindestens zehn Gäste im Reiseverkehr gleichzeitig zu beherbergen. Hierzu zählen Hotels, Gasthöfe, Pensionen, Ferienunterkünfte und ähnliche Einrichtungen, Vorsorge- und Rehabilitationskliniken sowie Schulungsheime.</t>
    </r>
  </si>
  <si>
    <r>
      <t xml:space="preserve">Beherbergungsbetriebe: </t>
    </r>
    <r>
      <rPr>
        <sz val="8"/>
        <rFont val="Arial"/>
        <family val="2"/>
      </rPr>
      <t>Beherbergungsstätten und Campingplätze (bei Campingplätzen wird ein Stellplatz mit vier Schlaf-gelegenheiten gleichgesetzt).</t>
    </r>
  </si>
  <si>
    <r>
      <t xml:space="preserve">Durchschnittliche Auslastung der Betten: </t>
    </r>
    <r>
      <rPr>
        <sz val="8"/>
        <rFont val="Arial"/>
        <family val="2"/>
      </rPr>
      <t>Die durchschnittliche Auslastung ist der rechnerische Wert, der die Inanspruchnahme der Schlafgelegenheiten in einem Berichtszeitraum ausdrückt. Die prozentuale Angabe wird ermittelt, indem die Zahl der Übernachtungen durch die so genannten „Bettentage“ geteilt wird. Letztere sind das Produkt aus angebotenen Schlafgelegenheiten und der Zahl der Tage, an denen ein Betrieb im Berichtszeitraum tatsächlich geöffnet hatte. Sie beschreiben damit die im Berichtszeitraum angebotene Bettenkapazität.</t>
    </r>
  </si>
  <si>
    <r>
      <t xml:space="preserve">Jugendherbergen und Hütten: </t>
    </r>
    <r>
      <rPr>
        <sz val="8"/>
        <rFont val="Arial"/>
        <family val="2"/>
      </rPr>
      <t>Beherbergungsstätten mit in der Regel einfacher Ausstattung, vorzugsweise für Jugendliche oder Angehörige der sie tragenden Organisation (z. B. Wanderverein), in denen Speisen und Getränke in der Regel nur an Hausgäste abgegeben werden.</t>
    </r>
  </si>
  <si>
    <r>
      <t xml:space="preserve">Ferienzentren: </t>
    </r>
    <r>
      <rPr>
        <sz val="8"/>
        <rFont val="Arial"/>
        <family val="2"/>
      </rPr>
      <t>Beherbergungsstätten, die jedermann zugänglich sind und die nach Einrichtung und Zweckbestimmung dazu dienen, wahlweise unterschiedliche Wohn- und Aufenthaltsmöglichkeiten sowie gleichzeitig Freizeiteinrichtungen in Verbindung mit Einkaufsmöglichkeiten und persönlichen Dienstleistungen zum vorübergehenden Aufenthalt anzubieten. Als Mindest-ausstattung gilt das Vorhandensein von Hotelunterkunft und anderen Wohngelegenheiten (auch mit Kochgelegenheit), einer Gaststätte, von Einkaufsmöglichkeiten zur Deckung des täglichen Bedarfs und des Freizeitbedarfs sowie von Einrichtungen für persönliche Dienstleistungen, z. B. Massageeinrichtungen, Solarium, Sauna, Friseur, und zur aktiven Freizeitgestaltung, z. B. Schwimmbad, Tennis-, Tischtennis-, Kleingolf-, Trimm-Dich-Anlagen.</t>
    </r>
  </si>
  <si>
    <r>
      <t xml:space="preserve">Vorsorge- und Rehabilitationskliniken: </t>
    </r>
    <r>
      <rPr>
        <sz val="8"/>
        <rFont val="Arial"/>
        <family val="2"/>
      </rPr>
      <t>Beherbergungsstätten unter ärztlicher Leitung ausschließlich oder überwiegend für Kurgäste. Als Kurgäste gelten Personen, die sich am Ort aufgrund ärztlicher Verordnung vorübergehend aufhalten mit dem Ziel der Erhaltung oder Wiederherstellung ihrer Gesundheit oder ihrer Berufs- oder Arbeitsfähigkeit und die die allgemein angebotenen Kureinrichtungen außerhalb der Beherbergungsstätte in Anspruch nehmen. Hierzu zählen auch Kinderheilstätten, Sanatorien, Kur- und ähnliche Krankenhäuser (Fachabteilungen anderer Krankenhäuser). Im Unterschied zur Kranken-hausstatistik werden Vorsorge- und Rehabilitationskliniken in der Beherbergungsstatistik nur dann erfasst, wenn die dort untergebrachten Personen überwiegend in der Lage sind, während des vorübergehenden Aufenthaltes den Anstaltsbereich zu verlassen und die gemeindlichen Fremdenverkehrseinrichtungen in Anspruch zu nehmen.</t>
    </r>
  </si>
  <si>
    <r>
      <t xml:space="preserve">Schulungsheime: </t>
    </r>
    <r>
      <rPr>
        <sz val="8"/>
        <rFont val="Arial"/>
        <family val="2"/>
      </rPr>
      <t>Beherbergungsstätten, die nach Einrichtung und Zweckbestimmung dazu dienen, Unterricht außerhalb des regulären Schul- und Hochschulsystems anzubieten und die überwiegend der Erwachsenenbildung dienen.</t>
    </r>
  </si>
  <si>
    <t>Ankünfte, Übernachtungen und Aufenthaltsdauer der Gäste in Beherbergungsbetrieben
(einschl. Camping) nach Betriebsarten und dem ständigen Wohnsitz der Gäste</t>
  </si>
  <si>
    <t>Krölpa</t>
  </si>
  <si>
    <t>Rumänien</t>
  </si>
  <si>
    <t>Slowakische Republik</t>
  </si>
  <si>
    <t>Föritztal</t>
  </si>
  <si>
    <t>Bad Frankenhausen/Kyffh., Stadt</t>
  </si>
  <si>
    <t>Amt Creuzburg, Stadt</t>
  </si>
  <si>
    <t>Georgenthal</t>
  </si>
  <si>
    <t>Grammetal</t>
  </si>
  <si>
    <t>Überblick zur aktuellen Lage im Tourismus</t>
  </si>
  <si>
    <t>Aus Gründen der statistischen Geheimhaltung werden Gemeinden, in denen sich weniger als drei geöffnete Beherbergungsstätten befinden, nicht ausgewiesen. Darüber hinaus geheim zu haltende Daten werden ausgepunktet.</t>
  </si>
  <si>
    <t>Gräfenthal, Stadt</t>
  </si>
  <si>
    <t>Sonnenstein</t>
  </si>
  <si>
    <r>
      <t>1. Geöffnete Beherbergungsstätten, angebotene Gästebetten, Kapazitätsauslastung, Ankünfte, Übernachtungen
und durchschnittliche Aufenthaltsdauer nach Monaten der Jahre 2018 bis 2021 (ohne Camping)</t>
    </r>
    <r>
      <rPr>
        <b/>
        <vertAlign val="superscript"/>
        <sz val="7"/>
        <rFont val="Arial"/>
        <family val="2"/>
      </rPr>
      <t>*</t>
    </r>
  </si>
  <si>
    <t>Dänemark</t>
  </si>
  <si>
    <t>Ungarn</t>
  </si>
  <si>
    <t>USA</t>
  </si>
  <si>
    <t>a1</t>
  </si>
  <si>
    <t>Geöffnete Beherbergungsstätten, angebotene Gästebetten, Kapazitätsauslastung, Ankünfte, Übernachtungen
und durchschnittliche Aufenthaltsdauer nach Monaten der Jahre 2018 bis 2021 (ohne Camping)</t>
  </si>
  <si>
    <t>Ankünfte und Übernachtungen in Beherbergungsstätten 2020 bis 2021
nach Monaten (ohne Camping)</t>
  </si>
  <si>
    <t>Belgien</t>
  </si>
  <si>
    <t>Litauen</t>
  </si>
  <si>
    <t>Schweden</t>
  </si>
  <si>
    <t>Kammerforst</t>
  </si>
  <si>
    <t>Wurzbach, Stadt</t>
  </si>
  <si>
    <t xml:space="preserve">  Noch: Greiz</t>
  </si>
  <si>
    <t>Mohlsdorf-Teichwolframsdorf</t>
  </si>
  <si>
    <t>Elgersburg</t>
  </si>
  <si>
    <t>Aufgrund der Eingliederung der Stadt Eisenach in den Wartburgkreis zum 01.07.2021 werden die Ergebnisse für die Monate Juli bis Dezember 2021 zum Gebietsstand 01.07.2021 veröffentlicht.
Zum 1. Januar 2013 trat in Thüringen eine Neuordnung der Reisegebietsstruktur in Kraft. Im Zuge dieser Neuordnung entstanden aus den von 2006 bis 2012 bestehenden sechs Reisegebieten zehn, darunter vier vollständig neue und zwei veränderte Reisegebiete. Die neuen Reisegebiete wurden anhand abgestimmter Kriterien zur Beurteilung der Markt- und Managementstärke ausgewählt und ermöglichen einen besseren Regionalbezug in der Beherbergungsstatistik. Zum 1. Januar 2018 wurden die Reisegebiete Kyffhäuser und Südharz zu einem neuen Reisegebiet Südharz Kyffhäuser zusammengelegt.
Für die Berechnung der Entwicklung gegenüber dem Vorjahr werden bei Änderungen zum Gebietsstand die Angaben des Vorjahres auf den aktuellen Gebietsstand bzw. auf die aktuelle Reisegebietsstruktur umgerechnet.</t>
  </si>
  <si>
    <t>Übernachtungen in Beherbergungsstätten und auf Campingplätzen
im September 2021 nach Betriebsarten</t>
  </si>
  <si>
    <t>Übernachtungen in Beherbergungsstätten und auf Campingplätzen
im September 2021 nach Reisegebieten</t>
  </si>
  <si>
    <t>Veränderung der Ankünfte und Übernachtungen Januar-September 2021 gegenüber Januar-September 2020 nach Reisegebieten in Prozent (einschl. Camping)</t>
  </si>
  <si>
    <t>Ankünfte und Übernachtungen in Beherbergungsstätten (ohne Camping)
im September 2021 nach ausgewählten Herkunftsländern der Gäste</t>
  </si>
  <si>
    <t>Ankünfte und Übernachtungen in Beherbergungsstätten
(ohne Camping) im September 2021 nach Kreisen</t>
  </si>
  <si>
    <t>September 2021</t>
  </si>
  <si>
    <t>Januar bis September 2021</t>
  </si>
  <si>
    <t>Jan. -Sep. 2021</t>
  </si>
  <si>
    <t>Jan. - Sep.
2021</t>
  </si>
  <si>
    <t>x</t>
  </si>
  <si>
    <t>Europa</t>
  </si>
  <si>
    <t>Bulgarien</t>
  </si>
  <si>
    <t>Estland</t>
  </si>
  <si>
    <t>Finnland</t>
  </si>
  <si>
    <t>Griechenland</t>
  </si>
  <si>
    <t>Irland</t>
  </si>
  <si>
    <t>Island</t>
  </si>
  <si>
    <t>Kroatien</t>
  </si>
  <si>
    <t>Lettland</t>
  </si>
  <si>
    <t>Luxemburg</t>
  </si>
  <si>
    <t>Malta</t>
  </si>
  <si>
    <t>Norwegen</t>
  </si>
  <si>
    <t>Portugal</t>
  </si>
  <si>
    <t>Russland</t>
  </si>
  <si>
    <t>Slowenien</t>
  </si>
  <si>
    <t>Spanien</t>
  </si>
  <si>
    <t>Türkei</t>
  </si>
  <si>
    <t>Ukraine</t>
  </si>
  <si>
    <t>Vereinigtes Königreich</t>
  </si>
  <si>
    <t>Zypern</t>
  </si>
  <si>
    <t>sonstige europäische Länder</t>
  </si>
  <si>
    <t>Afrika</t>
  </si>
  <si>
    <t>Republik Südafrika</t>
  </si>
  <si>
    <t>sonstige afrikanische Länder</t>
  </si>
  <si>
    <t>Asien</t>
  </si>
  <si>
    <t>Arabische Golfstaaten</t>
  </si>
  <si>
    <t>China (einschl. Hongkong)</t>
  </si>
  <si>
    <t>Indien</t>
  </si>
  <si>
    <t>Israel</t>
  </si>
  <si>
    <t>Japan</t>
  </si>
  <si>
    <t>Südkorea</t>
  </si>
  <si>
    <t>Taiwan</t>
  </si>
  <si>
    <t>sonstige asiatische Länder</t>
  </si>
  <si>
    <t>Amerika</t>
  </si>
  <si>
    <t>Kanada</t>
  </si>
  <si>
    <t>Mittelamerika und Karibik</t>
  </si>
  <si>
    <t>Brasilien</t>
  </si>
  <si>
    <t>sonstige nordamerik. Länder</t>
  </si>
  <si>
    <t>sonstige südamerik. Länder</t>
  </si>
  <si>
    <t>Australien, Ozeanien</t>
  </si>
  <si>
    <t>Australien</t>
  </si>
  <si>
    <t>Neuseeland, Ozeanien</t>
  </si>
  <si>
    <t>Ohne Angabe</t>
  </si>
  <si>
    <t>Insgesamt</t>
  </si>
  <si>
    <t>-</t>
  </si>
  <si>
    <t>2. Übernachtungen in Berherbergungsstätten und auf Campingplätzen im September 2021 nach Betriebsarten</t>
  </si>
  <si>
    <t>3. Übernachtungen in Beherbergungsstätten und auf Campingplätzen im September 2021 nach Reisegebieten</t>
  </si>
  <si>
    <t xml:space="preserve">Veränderung der Ankünfte und Übernachtungen Januar-September 2021 gegenüber </t>
  </si>
  <si>
    <t>Januar-September 2020 nach Reisegebieten in Prozent (einschl. Camping)</t>
  </si>
  <si>
    <t xml:space="preserve">    im  September 2021 nach ausgewählten Herkunftsländern der Gäste</t>
  </si>
  <si>
    <t xml:space="preserve">    im September 2021 nach Kreisen</t>
  </si>
  <si>
    <t>.</t>
  </si>
  <si>
    <t>Gästeankünfte und Übernachtungen wieder mit Zuwächsen</t>
  </si>
  <si>
    <t>Im September 2021 wurden nach Mitteilung des Thüringer Landesamtes für Statistik in den Thüringer Beherbergungsstätten (mit zehn und mehr Betten) und auf Campingplätzen (ohne Dauercamping) insgesamt 406 Tausend Gästeankünfte und 1,03 Millionen Übernachtungen gezählt.</t>
  </si>
  <si>
    <t xml:space="preserve">Das waren im Vergleich zum Vorjahresmonat 14,6 Prozent mehr Gästeankünfte (+51,8 Tausend) und 12,3 Prozent mehr Übernachtungen (+112,6 Tausend). </t>
  </si>
  <si>
    <t>Die Verweildauer pro Gast lag mit durchschnittlich 2,5 Tagen nur geringfügig unter dem im September 2020 gemessenen Niveau (2,6 Tage).</t>
  </si>
  <si>
    <t>Der Vergleich der ersten drei Quartale des Jahres 2021 mit dem entsprechenden Vorjahreszeitraum und mit den Monaten Januar bis September 2019 zeigt jedoch, dass der Tourismus in Thüringen aktuell noch sehr starke Corona-bedingte Einbußen zu verkraften hat.</t>
  </si>
  <si>
    <t>So lagen die Verluste bei Ankünften und Übernachtungen gegenüber 2020 bei 15,0 Prozent bzw. 9,3 Prozent (Ankünfte: -287 Tausend; Übernachtungen: -495 Tausend). Gegenüber 2019 war ein Rückgang von 47,4 Prozent bzw. 39,2 Prozent zu verbuchen (Ankünfte: -1,5 Millionen; Übernachtungen: ‑3,1 Millionen).</t>
  </si>
  <si>
    <t>Thüringer Tourismus im September 2021</t>
  </si>
  <si>
    <t>Zeichenerklärung</t>
  </si>
  <si>
    <t>nichts vorhanden (genau Null)</t>
  </si>
  <si>
    <t>weniger als die Hälfte von 1 in der letzten besetzten Stelle,</t>
  </si>
  <si>
    <t>jedoch mehr als nichts</t>
  </si>
  <si>
    <t>Zahlenwert unbekannt oder geheim zu halten</t>
  </si>
  <si>
    <t>…</t>
  </si>
  <si>
    <t>Zahlenwert lag bei Redaktionsschluss noch nicht vor</t>
  </si>
  <si>
    <t>Tabellenfach gesperrt, weil Aussage nicht sinnvoll</t>
  </si>
  <si>
    <t>p</t>
  </si>
  <si>
    <t>vorläufige Zahl</t>
  </si>
  <si>
    <t>r</t>
  </si>
  <si>
    <t>berichtigte Zahl</t>
  </si>
  <si>
    <t>/</t>
  </si>
  <si>
    <t>Zahlenwert nicht sicher genug</t>
  </si>
  <si>
    <t>( )</t>
  </si>
  <si>
    <t>Aussagewert eingeschränkt</t>
  </si>
  <si>
    <t xml:space="preserve">Anmerkung: </t>
  </si>
  <si>
    <t>Abweichungen in den Summen, auch im Vergleich zu anderen Veröffentlichungen, erklären sich aus dem Runden von Einzelwerten</t>
  </si>
  <si>
    <t xml:space="preserve">         </t>
  </si>
  <si>
    <t>Impressum</t>
  </si>
  <si>
    <t>• Die Datei ist gespeichert im Format EXCEL 2010</t>
  </si>
  <si>
    <t xml:space="preserve">Preis: 0,00 EUR </t>
  </si>
  <si>
    <t>Herausgeber: Thüringer Landesamt für Statistik, 99091 Erfurt, Europaplatz 3</t>
  </si>
  <si>
    <t>Postanschrift:</t>
  </si>
  <si>
    <t>Thüringer Landesamt für Statistik</t>
  </si>
  <si>
    <t>Referat Begreifsübergreifende Analysen, Statistikportal, Regionalstatistik, Veröffentlichungen,  Bibliothek,</t>
  </si>
  <si>
    <t>Postfach 900163</t>
  </si>
  <si>
    <t>99104 Erfurt</t>
  </si>
  <si>
    <t>Nutzungsrechte:</t>
  </si>
  <si>
    <r>
      <t xml:space="preserve">Der Nutzer hat das Recht zur uneingeschränkten einfachen und </t>
    </r>
    <r>
      <rPr>
        <sz val="10"/>
        <rFont val="Arial"/>
        <family val="2"/>
      </rPr>
      <t>Mehrfachnutzung für den</t>
    </r>
    <r>
      <rPr>
        <b/>
        <sz val="10"/>
        <rFont val="Arial"/>
        <family val="2"/>
      </rPr>
      <t xml:space="preserve"> eigenen Gebrauch</t>
    </r>
    <r>
      <rPr>
        <sz val="10"/>
        <rFont val="Arial"/>
        <family val="2"/>
      </rPr>
      <t xml:space="preserve">. Eine gewerbliche Weitergabe dieses Rechts an Dritte ist hiernach jedoch </t>
    </r>
    <r>
      <rPr>
        <b/>
        <sz val="10"/>
        <rFont val="Arial"/>
        <family val="2"/>
      </rPr>
      <t>nicht gestattet</t>
    </r>
    <r>
      <rPr>
        <sz val="10"/>
        <rFont val="Arial"/>
        <family val="2"/>
      </rPr>
      <t>. Dies bedarf der vorherigen Zustimmung.</t>
    </r>
  </si>
  <si>
    <r>
      <t>Copyright</t>
    </r>
    <r>
      <rPr>
        <sz val="10"/>
        <rFont val="Arial"/>
        <family val="2"/>
      </rPr>
      <t>: Thüringer Landesamt für Statistik, Erfurt, 2021</t>
    </r>
  </si>
  <si>
    <t>Vervielfältigung und Verbreitung, auch auszugsweise, mit Quellenangabe gestattet.</t>
  </si>
  <si>
    <t xml:space="preserve"> </t>
  </si>
  <si>
    <t>Gäste und Übernachtungen in Thüringen September 2021 Vorläufige Ergebnisse</t>
  </si>
  <si>
    <t>Erscheinungsweise: monatlich</t>
  </si>
  <si>
    <t>Karte Reisegebiete ist als PDF-Dokument eingebettet und 
kann per Doppelklick auf das Symbol geöffnet werden.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</si>
</sst>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3">
    <numFmt numFmtId="164" formatCode="0\ \ "/>
    <numFmt numFmtId="165" formatCode="#\ ###\ ##0_D_D;\-\ ?\ ???\ ??0_D_D;&quot;-&quot;_D_D;_D_D* @_D_D"/>
    <numFmt numFmtId="166" formatCode="#\ ###\ ##0_D;\-\ ?\ ???\ ??0_D;&quot;-&quot;_D;_D* @_D"/>
    <numFmt numFmtId="167" formatCode="##0.0_D_D;\-\ \ ??0.0_D_D;&quot;-&quot;_D_D;_D_D* @_D_D"/>
    <numFmt numFmtId="168" formatCode="##0.0_D_D;\-_i??0.0_D_D;&quot;-&quot;_D_D;_D_D* @_D_D"/>
    <numFmt numFmtId="169" formatCode="##0.0_D_D;\-\ \ ??0.0_D_D;&quot;&quot;_D_D;_D_D* @_D_D"/>
    <numFmt numFmtId="170" formatCode="#\ ###\ ##0_D;\-\ ?\ ???\ ??0_D;&quot;&quot;_D;_D* @_D"/>
    <numFmt numFmtId="171" formatCode="##0.0_D_D;\-_i??0.0_D_D;##0.0_D_D;_D_D* @_D_D"/>
    <numFmt numFmtId="172" formatCode="0.0%"/>
    <numFmt numFmtId="173" formatCode="#\ ###\ ##0;\-#\ ###\ ##0;\-"/>
    <numFmt numFmtId="174" formatCode="0.0;\-0.0;\-"/>
    <numFmt numFmtId="175" formatCode="#\ ##0"/>
    <numFmt numFmtId="176" formatCode="#\ ##0.0"/>
  </numFmts>
  <fonts count="41" x14ac:knownFonts="1">
    <font>
      <sz val="10"/>
      <name val="Arial"/>
    </font>
    <font>
      <sz val="11"/>
      <color theme="1"/>
      <name val="Calibri"/>
      <family val="2"/>
      <scheme val="minor"/>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b/>
      <sz val="9"/>
      <name val="Arial"/>
      <family val="2"/>
    </font>
    <font>
      <sz val="8"/>
      <name val="Arial"/>
      <family val="2"/>
    </font>
    <font>
      <sz val="8"/>
      <name val="Arial"/>
      <family val="2"/>
    </font>
    <font>
      <b/>
      <sz val="8"/>
      <name val="Arial"/>
      <family val="2"/>
    </font>
    <font>
      <b/>
      <sz val="7"/>
      <name val="Arial"/>
      <family val="2"/>
    </font>
    <font>
      <sz val="6"/>
      <name val="Arial"/>
      <family val="2"/>
    </font>
    <font>
      <vertAlign val="superscript"/>
      <sz val="6"/>
      <name val="Arial"/>
      <family val="2"/>
    </font>
    <font>
      <b/>
      <sz val="6"/>
      <name val="Arial"/>
      <family val="2"/>
    </font>
    <font>
      <sz val="6"/>
      <name val="Arial"/>
      <family val="2"/>
    </font>
    <font>
      <sz val="7"/>
      <name val="Arial"/>
      <family val="2"/>
    </font>
    <font>
      <sz val="10"/>
      <name val="Arial"/>
      <family val="2"/>
    </font>
    <font>
      <b/>
      <sz val="10"/>
      <name val="Arial"/>
      <family val="2"/>
    </font>
    <font>
      <b/>
      <sz val="10"/>
      <color indexed="10"/>
      <name val="Arial"/>
      <family val="2"/>
    </font>
    <font>
      <sz val="10"/>
      <color indexed="55"/>
      <name val="Arial"/>
      <family val="2"/>
    </font>
    <font>
      <sz val="10"/>
      <name val="Helvetica"/>
      <family val="2"/>
    </font>
    <font>
      <b/>
      <sz val="11"/>
      <name val="Calibri"/>
      <family val="2"/>
    </font>
    <font>
      <b/>
      <vertAlign val="superscript"/>
      <sz val="7"/>
      <name val="Arial"/>
      <family val="2"/>
    </font>
    <font>
      <sz val="9"/>
      <name val="Arial"/>
      <family val="2"/>
    </font>
    <font>
      <sz val="8"/>
      <color rgb="FF000000"/>
      <name val="Arial"/>
      <family val="2"/>
    </font>
    <font>
      <b/>
      <sz val="9"/>
      <color rgb="FF000000"/>
      <name val="Arial"/>
      <family val="2"/>
    </font>
    <font>
      <b/>
      <sz val="12"/>
      <name val="Arial"/>
      <family val="2"/>
    </font>
    <font>
      <sz val="11"/>
      <name val="Arial"/>
      <family val="2"/>
    </font>
    <font>
      <b/>
      <sz val="11"/>
      <name val="Arial"/>
      <family val="2"/>
    </font>
  </fonts>
  <fills count="5">
    <fill>
      <patternFill patternType="none"/>
    </fill>
    <fill>
      <patternFill patternType="gray125"/>
    </fill>
    <fill>
      <patternFill patternType="solid">
        <fgColor indexed="9"/>
        <bgColor indexed="64"/>
      </patternFill>
    </fill>
    <fill>
      <patternFill patternType="solid">
        <fgColor theme="3" tint="0.79998168889431442"/>
        <bgColor indexed="64"/>
      </patternFill>
    </fill>
    <fill>
      <patternFill patternType="solid">
        <fgColor theme="0"/>
        <bgColor indexed="64"/>
      </patternFill>
    </fill>
  </fills>
  <borders count="30">
    <border>
      <left/>
      <right/>
      <top/>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right style="thin">
        <color indexed="64"/>
      </right>
      <top/>
      <bottom/>
      <diagonal/>
    </border>
    <border>
      <left/>
      <right style="hair">
        <color indexed="64"/>
      </right>
      <top style="hair">
        <color indexed="64"/>
      </top>
      <bottom style="hair">
        <color indexed="64"/>
      </bottom>
      <diagonal/>
    </border>
    <border>
      <left/>
      <right style="hair">
        <color indexed="64"/>
      </right>
      <top style="hair">
        <color indexed="64"/>
      </top>
      <bottom style="thin">
        <color indexed="64"/>
      </bottom>
      <diagonal/>
    </border>
    <border>
      <left style="hair">
        <color indexed="64"/>
      </left>
      <right/>
      <top style="thin">
        <color indexed="64"/>
      </top>
      <bottom style="hair">
        <color indexed="64"/>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hair">
        <color indexed="64"/>
      </top>
      <bottom style="hair">
        <color indexed="64"/>
      </bottom>
      <diagonal/>
    </border>
    <border>
      <left/>
      <right/>
      <top/>
      <bottom style="thin">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top style="thin">
        <color indexed="64"/>
      </top>
      <bottom style="hair">
        <color indexed="64"/>
      </bottom>
      <diagonal/>
    </border>
    <border>
      <left/>
      <right style="hair">
        <color indexed="64"/>
      </right>
      <top/>
      <bottom/>
      <diagonal/>
    </border>
    <border>
      <left style="hair">
        <color indexed="64"/>
      </left>
      <right style="hair">
        <color indexed="64"/>
      </right>
      <top/>
      <bottom/>
      <diagonal/>
    </border>
    <border>
      <left style="hair">
        <color indexed="64"/>
      </left>
      <right/>
      <top/>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hair">
        <color indexed="64"/>
      </left>
      <right/>
      <top style="hair">
        <color indexed="64"/>
      </top>
      <bottom/>
      <diagonal/>
    </border>
    <border>
      <left/>
      <right style="hair">
        <color indexed="64"/>
      </right>
      <top style="hair">
        <color indexed="64"/>
      </top>
      <bottom/>
      <diagonal/>
    </border>
    <border>
      <left style="hair">
        <color indexed="64"/>
      </left>
      <right/>
      <top/>
      <bottom style="hair">
        <color indexed="64"/>
      </bottom>
      <diagonal/>
    </border>
    <border>
      <left/>
      <right style="hair">
        <color indexed="64"/>
      </right>
      <top/>
      <bottom style="hair">
        <color indexed="64"/>
      </bottom>
      <diagonal/>
    </border>
    <border>
      <left style="thin">
        <color indexed="64"/>
      </left>
      <right/>
      <top style="thin">
        <color indexed="64"/>
      </top>
      <bottom style="hair">
        <color indexed="64"/>
      </bottom>
      <diagonal/>
    </border>
    <border>
      <left/>
      <right style="hair">
        <color indexed="64"/>
      </right>
      <top style="thin">
        <color indexed="64"/>
      </top>
      <bottom style="hair">
        <color indexed="64"/>
      </bottom>
      <diagonal/>
    </border>
  </borders>
  <cellStyleXfs count="23">
    <xf numFmtId="0" fontId="0" fillId="0" borderId="0"/>
    <xf numFmtId="0" fontId="28" fillId="0" borderId="0"/>
    <xf numFmtId="9" fontId="28" fillId="0" borderId="0" applyFont="0" applyFill="0" applyBorder="0" applyAlignment="0" applyProtection="0"/>
    <xf numFmtId="0" fontId="32" fillId="0" borderId="0"/>
    <xf numFmtId="0" fontId="17" fillId="0" borderId="0"/>
    <xf numFmtId="0" fontId="16" fillId="0" borderId="0"/>
    <xf numFmtId="0" fontId="15" fillId="0" borderId="0"/>
    <xf numFmtId="0" fontId="14" fillId="0" borderId="0"/>
    <xf numFmtId="0" fontId="13" fillId="0" borderId="0"/>
    <xf numFmtId="0" fontId="12" fillId="0" borderId="0"/>
    <xf numFmtId="0" fontId="11" fillId="0" borderId="0"/>
    <xf numFmtId="0" fontId="10" fillId="0" borderId="0"/>
    <xf numFmtId="0" fontId="9" fillId="0" borderId="0"/>
    <xf numFmtId="0" fontId="8" fillId="0" borderId="0"/>
    <xf numFmtId="0" fontId="7" fillId="0" borderId="0"/>
    <xf numFmtId="0" fontId="6" fillId="0" borderId="0"/>
    <xf numFmtId="0" fontId="5" fillId="0" borderId="0"/>
    <xf numFmtId="0" fontId="4" fillId="0" borderId="0"/>
    <xf numFmtId="0" fontId="3" fillId="0" borderId="0"/>
    <xf numFmtId="0" fontId="2" fillId="0" borderId="0"/>
    <xf numFmtId="9" fontId="2" fillId="0" borderId="0" applyFont="0" applyFill="0" applyBorder="0" applyAlignment="0" applyProtection="0"/>
    <xf numFmtId="0" fontId="2" fillId="0" borderId="0"/>
    <xf numFmtId="0" fontId="1" fillId="0" borderId="0"/>
  </cellStyleXfs>
  <cellXfs count="425">
    <xf numFmtId="0" fontId="0" fillId="0" borderId="0" xfId="0"/>
    <xf numFmtId="0" fontId="23" fillId="0" borderId="0" xfId="0" applyFont="1"/>
    <xf numFmtId="0" fontId="25" fillId="0" borderId="0" xfId="0" applyFont="1"/>
    <xf numFmtId="0" fontId="20" fillId="2" borderId="0" xfId="0" applyFont="1" applyFill="1"/>
    <xf numFmtId="0" fontId="20" fillId="2" borderId="0" xfId="0" applyFont="1" applyFill="1" applyAlignment="1">
      <alignment horizontal="right"/>
    </xf>
    <xf numFmtId="164" fontId="20" fillId="2" borderId="0" xfId="0" applyNumberFormat="1" applyFont="1" applyFill="1" applyAlignment="1">
      <alignment vertical="center"/>
    </xf>
    <xf numFmtId="0" fontId="20" fillId="2" borderId="0" xfId="0" applyFont="1" applyFill="1" applyAlignment="1">
      <alignment vertical="center"/>
    </xf>
    <xf numFmtId="164" fontId="20" fillId="2" borderId="0" xfId="0" applyNumberFormat="1" applyFont="1" applyFill="1"/>
    <xf numFmtId="0" fontId="23" fillId="0" borderId="0" xfId="0" applyFont="1" applyAlignment="1">
      <alignment wrapText="1"/>
    </xf>
    <xf numFmtId="0" fontId="23" fillId="0" borderId="0" xfId="0" applyFont="1" applyAlignment="1">
      <alignment horizontal="left"/>
    </xf>
    <xf numFmtId="0" fontId="26" fillId="0" borderId="0" xfId="0" applyFont="1"/>
    <xf numFmtId="0" fontId="26" fillId="0" borderId="0" xfId="0" applyFont="1" applyAlignment="1">
      <alignment horizontal="center" vertical="center" wrapText="1"/>
    </xf>
    <xf numFmtId="0" fontId="26" fillId="0" borderId="1" xfId="0" applyFont="1" applyBorder="1" applyAlignment="1">
      <alignment horizontal="center" vertical="center" wrapText="1"/>
    </xf>
    <xf numFmtId="0" fontId="26" fillId="0" borderId="2" xfId="0" applyFont="1" applyBorder="1" applyAlignment="1">
      <alignment horizontal="center" vertical="center" wrapText="1"/>
    </xf>
    <xf numFmtId="0" fontId="26" fillId="0" borderId="3" xfId="0" applyFont="1" applyBorder="1" applyAlignment="1">
      <alignment horizontal="center" vertical="center" wrapText="1"/>
    </xf>
    <xf numFmtId="0" fontId="26" fillId="0" borderId="4" xfId="0" applyFont="1" applyBorder="1" applyAlignment="1">
      <alignment horizontal="center" vertical="center" wrapText="1"/>
    </xf>
    <xf numFmtId="0" fontId="26" fillId="0" borderId="5" xfId="0" applyFont="1" applyBorder="1" applyAlignment="1">
      <alignment horizontal="center" vertical="center" wrapText="1"/>
    </xf>
    <xf numFmtId="0" fontId="26" fillId="0" borderId="0" xfId="0" applyFont="1" applyAlignment="1">
      <alignment horizontal="right"/>
    </xf>
    <xf numFmtId="0" fontId="25" fillId="0" borderId="6" xfId="0" applyNumberFormat="1" applyFont="1" applyBorder="1" applyAlignment="1">
      <alignment horizontal="left" indent="1"/>
    </xf>
    <xf numFmtId="166" fontId="25" fillId="0" borderId="0" xfId="0" applyNumberFormat="1" applyFont="1" applyAlignment="1">
      <alignment horizontal="right"/>
    </xf>
    <xf numFmtId="167" fontId="25" fillId="0" borderId="0" xfId="0" applyNumberFormat="1" applyFont="1" applyAlignment="1">
      <alignment horizontal="right"/>
    </xf>
    <xf numFmtId="166" fontId="23" fillId="0" borderId="0" xfId="0" applyNumberFormat="1" applyFont="1" applyAlignment="1">
      <alignment horizontal="right"/>
    </xf>
    <xf numFmtId="0" fontId="26" fillId="0" borderId="0" xfId="0" applyFont="1" applyAlignment="1">
      <alignment wrapText="1"/>
    </xf>
    <xf numFmtId="0" fontId="26" fillId="0" borderId="7" xfId="0" applyFont="1" applyBorder="1" applyAlignment="1">
      <alignment horizontal="center" vertical="center" wrapText="1"/>
    </xf>
    <xf numFmtId="0" fontId="26" fillId="0" borderId="8" xfId="0" applyFont="1" applyBorder="1" applyAlignment="1">
      <alignment horizontal="center" vertical="center" wrapText="1"/>
    </xf>
    <xf numFmtId="0" fontId="26" fillId="0" borderId="0" xfId="0" applyFont="1" applyAlignment="1">
      <alignment vertical="top"/>
    </xf>
    <xf numFmtId="0" fontId="25" fillId="0" borderId="6" xfId="0" applyFont="1" applyBorder="1" applyAlignment="1">
      <alignment wrapText="1"/>
    </xf>
    <xf numFmtId="0" fontId="23" fillId="0" borderId="6" xfId="0" applyFont="1" applyBorder="1" applyAlignment="1">
      <alignment wrapText="1"/>
    </xf>
    <xf numFmtId="168" fontId="23" fillId="0" borderId="0" xfId="0" applyNumberFormat="1" applyFont="1" applyAlignment="1">
      <alignment horizontal="right"/>
    </xf>
    <xf numFmtId="168" fontId="25" fillId="0" borderId="0" xfId="0" applyNumberFormat="1" applyFont="1" applyAlignment="1">
      <alignment horizontal="right"/>
    </xf>
    <xf numFmtId="0" fontId="23" fillId="0" borderId="5" xfId="0" applyFont="1" applyBorder="1" applyAlignment="1">
      <alignment horizontal="center" vertical="center"/>
    </xf>
    <xf numFmtId="0" fontId="25" fillId="0" borderId="6" xfId="0" applyFont="1" applyBorder="1" applyAlignment="1">
      <alignment horizontal="left" indent="1"/>
    </xf>
    <xf numFmtId="0" fontId="23" fillId="0" borderId="6" xfId="0" applyFont="1" applyBorder="1" applyAlignment="1">
      <alignment horizontal="left" indent="1"/>
    </xf>
    <xf numFmtId="0" fontId="23" fillId="0" borderId="6" xfId="0" applyFont="1" applyBorder="1" applyAlignment="1">
      <alignment horizontal="left" indent="2"/>
    </xf>
    <xf numFmtId="0" fontId="23" fillId="0" borderId="6" xfId="0" applyFont="1" applyBorder="1" applyAlignment="1">
      <alignment horizontal="left" wrapText="1" indent="2"/>
    </xf>
    <xf numFmtId="0" fontId="23" fillId="0" borderId="6" xfId="0" applyNumberFormat="1" applyFont="1" applyBorder="1" applyAlignment="1">
      <alignment horizontal="left" indent="1"/>
    </xf>
    <xf numFmtId="49" fontId="26" fillId="0" borderId="6" xfId="0" applyNumberFormat="1" applyFont="1" applyBorder="1" applyAlignment="1">
      <alignment horizontal="left" indent="2"/>
    </xf>
    <xf numFmtId="0" fontId="26" fillId="0" borderId="6" xfId="0" applyFont="1" applyBorder="1" applyAlignment="1">
      <alignment horizontal="left" indent="2"/>
    </xf>
    <xf numFmtId="166" fontId="26" fillId="0" borderId="0" xfId="0" applyNumberFormat="1" applyFont="1"/>
    <xf numFmtId="0" fontId="25" fillId="0" borderId="6" xfId="0" applyFont="1" applyBorder="1" applyAlignment="1">
      <alignment horizontal="left" indent="2"/>
    </xf>
    <xf numFmtId="0" fontId="26" fillId="0" borderId="6" xfId="0" applyFont="1" applyBorder="1" applyAlignment="1">
      <alignment horizontal="center" vertical="center" wrapText="1"/>
    </xf>
    <xf numFmtId="0" fontId="26" fillId="0" borderId="0" xfId="0" applyFont="1" applyBorder="1" applyAlignment="1">
      <alignment horizontal="center" vertical="center" wrapText="1"/>
    </xf>
    <xf numFmtId="165" fontId="23" fillId="0" borderId="0" xfId="0" applyNumberFormat="1" applyFont="1" applyAlignment="1">
      <alignment horizontal="right"/>
    </xf>
    <xf numFmtId="0" fontId="23" fillId="0" borderId="6" xfId="0" applyFont="1" applyBorder="1" applyAlignment="1">
      <alignment horizontal="left" indent="3"/>
    </xf>
    <xf numFmtId="0" fontId="20" fillId="2" borderId="0" xfId="0" applyFont="1" applyFill="1" applyAlignment="1">
      <alignment wrapText="1"/>
    </xf>
    <xf numFmtId="169" fontId="23" fillId="0" borderId="0" xfId="0" applyNumberFormat="1" applyFont="1" applyAlignment="1">
      <alignment horizontal="right" indent="1"/>
    </xf>
    <xf numFmtId="170" fontId="23" fillId="0" borderId="0" xfId="0" applyNumberFormat="1" applyFont="1" applyAlignment="1">
      <alignment horizontal="right" indent="1"/>
    </xf>
    <xf numFmtId="0" fontId="20" fillId="2" borderId="0" xfId="0" applyFont="1" applyFill="1" applyAlignment="1">
      <alignment horizontal="right" vertical="top"/>
    </xf>
    <xf numFmtId="0" fontId="20" fillId="2" borderId="0" xfId="0" applyFont="1" applyFill="1" applyBorder="1" applyAlignment="1">
      <alignment horizontal="right" vertical="top"/>
    </xf>
    <xf numFmtId="164" fontId="20" fillId="2" borderId="0" xfId="0" applyNumberFormat="1" applyFont="1" applyFill="1" applyBorder="1" applyAlignment="1"/>
    <xf numFmtId="0" fontId="20" fillId="2" borderId="0" xfId="0" applyFont="1" applyFill="1" applyAlignment="1"/>
    <xf numFmtId="0" fontId="20" fillId="2" borderId="0" xfId="0" applyFont="1" applyFill="1" applyBorder="1" applyAlignment="1">
      <alignment vertical="top" wrapText="1"/>
    </xf>
    <xf numFmtId="164" fontId="20" fillId="2" borderId="0" xfId="0" applyNumberFormat="1" applyFont="1" applyFill="1" applyBorder="1" applyAlignment="1">
      <alignment vertical="top"/>
    </xf>
    <xf numFmtId="0" fontId="20" fillId="2" borderId="0" xfId="0" applyFont="1" applyFill="1" applyAlignment="1">
      <alignment vertical="top"/>
    </xf>
    <xf numFmtId="164" fontId="20" fillId="2" borderId="0" xfId="0" applyNumberFormat="1" applyFont="1" applyFill="1" applyAlignment="1">
      <alignment vertical="top"/>
    </xf>
    <xf numFmtId="0" fontId="23" fillId="0" borderId="0" xfId="0" applyFont="1" applyBorder="1"/>
    <xf numFmtId="166" fontId="26" fillId="0" borderId="0" xfId="0" applyNumberFormat="1" applyFont="1" applyAlignment="1">
      <alignment horizontal="right"/>
    </xf>
    <xf numFmtId="0" fontId="25" fillId="0" borderId="0" xfId="0" applyFont="1" applyBorder="1"/>
    <xf numFmtId="0" fontId="26" fillId="0" borderId="2" xfId="0" applyFont="1" applyBorder="1" applyAlignment="1">
      <alignment horizontal="center" vertical="center" wrapText="1"/>
    </xf>
    <xf numFmtId="0" fontId="26" fillId="0" borderId="7" xfId="0" applyFont="1" applyBorder="1" applyAlignment="1">
      <alignment horizontal="center" vertical="center" wrapText="1"/>
    </xf>
    <xf numFmtId="0" fontId="26" fillId="0" borderId="4" xfId="0" applyFont="1" applyBorder="1" applyAlignment="1">
      <alignment horizontal="center" vertical="center" wrapText="1"/>
    </xf>
    <xf numFmtId="0" fontId="26" fillId="0" borderId="5" xfId="0" applyFont="1" applyBorder="1" applyAlignment="1">
      <alignment horizontal="center" vertical="center" wrapText="1"/>
    </xf>
    <xf numFmtId="0" fontId="29" fillId="0" borderId="0" xfId="0" applyFont="1" applyBorder="1"/>
    <xf numFmtId="0" fontId="0" fillId="0" borderId="0" xfId="0" applyBorder="1"/>
    <xf numFmtId="0" fontId="0" fillId="0" borderId="0" xfId="0" applyBorder="1" applyAlignment="1">
      <alignment horizontal="center"/>
    </xf>
    <xf numFmtId="0" fontId="29" fillId="0" borderId="0" xfId="0" applyFont="1" applyBorder="1" applyAlignment="1">
      <alignment horizontal="left" vertical="center"/>
    </xf>
    <xf numFmtId="0" fontId="29" fillId="0" borderId="0" xfId="0" applyFont="1" applyBorder="1" applyAlignment="1">
      <alignment horizontal="center" vertical="center"/>
    </xf>
    <xf numFmtId="0" fontId="29" fillId="0" borderId="0" xfId="0" applyFont="1" applyBorder="1" applyAlignment="1">
      <alignment horizontal="center" wrapText="1"/>
    </xf>
    <xf numFmtId="0" fontId="29" fillId="0" borderId="0" xfId="0" applyFont="1" applyBorder="1" applyAlignment="1">
      <alignment horizontal="right"/>
    </xf>
    <xf numFmtId="0" fontId="29" fillId="0" borderId="0" xfId="0" applyFont="1" applyBorder="1" applyAlignment="1">
      <alignment horizontal="center"/>
    </xf>
    <xf numFmtId="0" fontId="0" fillId="0" borderId="0" xfId="0" applyAlignment="1">
      <alignment horizontal="center"/>
    </xf>
    <xf numFmtId="0" fontId="29" fillId="0" borderId="0" xfId="0" applyFont="1"/>
    <xf numFmtId="0" fontId="29" fillId="0" borderId="0" xfId="0" applyFont="1" applyAlignment="1">
      <alignment horizontal="center"/>
    </xf>
    <xf numFmtId="17" fontId="29" fillId="0" borderId="0" xfId="0" applyNumberFormat="1" applyFont="1"/>
    <xf numFmtId="0" fontId="29" fillId="0" borderId="0" xfId="0" applyFont="1" applyAlignment="1">
      <alignment wrapText="1"/>
    </xf>
    <xf numFmtId="17" fontId="29" fillId="0" borderId="0" xfId="0" applyNumberFormat="1" applyFont="1" applyBorder="1"/>
    <xf numFmtId="17" fontId="29" fillId="0" borderId="0" xfId="0" applyNumberFormat="1" applyFont="1" applyAlignment="1">
      <alignment horizontal="left"/>
    </xf>
    <xf numFmtId="0" fontId="29" fillId="0" borderId="0" xfId="0" applyFont="1" applyAlignment="1">
      <alignment horizontal="left"/>
    </xf>
    <xf numFmtId="0" fontId="31" fillId="0" borderId="0" xfId="0" applyFont="1"/>
    <xf numFmtId="0" fontId="19" fillId="2" borderId="0" xfId="0" applyFont="1" applyFill="1" applyBorder="1" applyAlignment="1">
      <alignment vertical="top" wrapText="1"/>
    </xf>
    <xf numFmtId="0" fontId="19" fillId="2" borderId="0" xfId="0" applyFont="1" applyFill="1"/>
    <xf numFmtId="0" fontId="19" fillId="2" borderId="0" xfId="0" applyFont="1" applyFill="1" applyBorder="1" applyAlignment="1">
      <alignment horizontal="right" vertical="top"/>
    </xf>
    <xf numFmtId="164" fontId="19" fillId="2" borderId="0" xfId="0" applyNumberFormat="1" applyFont="1" applyFill="1" applyBorder="1" applyAlignment="1"/>
    <xf numFmtId="49" fontId="23" fillId="0" borderId="6" xfId="0" applyNumberFormat="1" applyFont="1" applyBorder="1" applyAlignment="1">
      <alignment horizontal="left" indent="2"/>
    </xf>
    <xf numFmtId="0" fontId="2" fillId="0" borderId="0" xfId="0" applyFont="1"/>
    <xf numFmtId="173" fontId="25" fillId="0" borderId="0" xfId="0" applyNumberFormat="1" applyFont="1" applyAlignment="1">
      <alignment horizontal="right"/>
    </xf>
    <xf numFmtId="174" fontId="25" fillId="0" borderId="0" xfId="0" applyNumberFormat="1" applyFont="1" applyAlignment="1">
      <alignment horizontal="right"/>
    </xf>
    <xf numFmtId="173" fontId="23" fillId="0" borderId="0" xfId="0" applyNumberFormat="1" applyFont="1" applyAlignment="1">
      <alignment horizontal="right"/>
    </xf>
    <xf numFmtId="174" fontId="23" fillId="0" borderId="0" xfId="0" applyNumberFormat="1" applyFont="1" applyAlignment="1">
      <alignment horizontal="right"/>
    </xf>
    <xf numFmtId="0" fontId="25" fillId="0" borderId="0" xfId="0" applyFont="1" applyAlignment="1">
      <alignment horizontal="right"/>
    </xf>
    <xf numFmtId="0" fontId="23" fillId="0" borderId="0" xfId="0" applyFont="1" applyAlignment="1">
      <alignment horizontal="right"/>
    </xf>
    <xf numFmtId="49" fontId="23" fillId="0" borderId="0" xfId="0" applyNumberFormat="1" applyFont="1" applyAlignment="1">
      <alignment horizontal="right"/>
    </xf>
    <xf numFmtId="49" fontId="25" fillId="0" borderId="0" xfId="0" applyNumberFormat="1" applyFont="1" applyAlignment="1">
      <alignment horizontal="right"/>
    </xf>
    <xf numFmtId="49" fontId="25" fillId="0" borderId="6" xfId="0" applyNumberFormat="1" applyFont="1" applyBorder="1" applyAlignment="1">
      <alignment horizontal="left" indent="1"/>
    </xf>
    <xf numFmtId="0" fontId="19" fillId="2" borderId="0" xfId="0" applyFont="1" applyFill="1" applyAlignment="1">
      <alignment wrapText="1"/>
    </xf>
    <xf numFmtId="49" fontId="25" fillId="0" borderId="6" xfId="19" applyNumberFormat="1" applyFont="1" applyFill="1" applyBorder="1"/>
    <xf numFmtId="49" fontId="23" fillId="0" borderId="6" xfId="19" applyNumberFormat="1" applyFont="1" applyFill="1" applyBorder="1"/>
    <xf numFmtId="49" fontId="23" fillId="0" borderId="6" xfId="0" applyNumberFormat="1" applyFont="1" applyBorder="1" applyAlignment="1">
      <alignment horizontal="left" wrapText="1" indent="2"/>
    </xf>
    <xf numFmtId="172" fontId="0" fillId="0" borderId="0" xfId="20" applyNumberFormat="1" applyFont="1" applyAlignment="1">
      <alignment horizontal="center"/>
    </xf>
    <xf numFmtId="172" fontId="0" fillId="0" borderId="0" xfId="20" applyNumberFormat="1" applyFont="1"/>
    <xf numFmtId="0" fontId="2" fillId="3" borderId="0" xfId="0" applyFont="1" applyFill="1"/>
    <xf numFmtId="1" fontId="0" fillId="0" borderId="0" xfId="0" applyNumberFormat="1" applyFill="1" applyBorder="1"/>
    <xf numFmtId="1" fontId="2" fillId="0" borderId="0" xfId="0" applyNumberFormat="1" applyFont="1" applyFill="1" applyBorder="1"/>
    <xf numFmtId="0" fontId="2" fillId="0" borderId="0" xfId="0" applyFont="1" applyFill="1" applyBorder="1" applyAlignment="1">
      <alignment horizontal="center"/>
    </xf>
    <xf numFmtId="0" fontId="0" fillId="0" borderId="0" xfId="0" applyFill="1"/>
    <xf numFmtId="0" fontId="0" fillId="3" borderId="0" xfId="0" applyFill="1"/>
    <xf numFmtId="0" fontId="2" fillId="0" borderId="0" xfId="21"/>
    <xf numFmtId="0" fontId="2" fillId="0" borderId="0" xfId="21" applyBorder="1"/>
    <xf numFmtId="0" fontId="2" fillId="0" borderId="0" xfId="21" applyFont="1" applyBorder="1" applyAlignment="1">
      <alignment wrapText="1"/>
    </xf>
    <xf numFmtId="0" fontId="29" fillId="0" borderId="0" xfId="21" applyFont="1" applyBorder="1" applyAlignment="1">
      <alignment horizontal="right"/>
    </xf>
    <xf numFmtId="17" fontId="29" fillId="0" borderId="0" xfId="21" applyNumberFormat="1" applyFont="1" applyBorder="1"/>
    <xf numFmtId="0" fontId="2" fillId="0" borderId="0" xfId="21" applyBorder="1" applyAlignment="1">
      <alignment horizontal="right"/>
    </xf>
    <xf numFmtId="0" fontId="29" fillId="0" borderId="0" xfId="21" applyFont="1" applyBorder="1"/>
    <xf numFmtId="172" fontId="2" fillId="0" borderId="0" xfId="20" applyNumberFormat="1" applyBorder="1"/>
    <xf numFmtId="0" fontId="2" fillId="0" borderId="0" xfId="21" applyBorder="1" applyAlignment="1">
      <alignment wrapText="1"/>
    </xf>
    <xf numFmtId="0" fontId="2" fillId="0" borderId="0" xfId="21" applyFont="1" applyBorder="1"/>
    <xf numFmtId="174" fontId="2" fillId="3" borderId="0" xfId="21" applyNumberFormat="1" applyFill="1" applyBorder="1" applyAlignment="1">
      <alignment horizontal="right"/>
    </xf>
    <xf numFmtId="173" fontId="0" fillId="3" borderId="0" xfId="0" applyNumberFormat="1" applyFill="1"/>
    <xf numFmtId="49" fontId="29" fillId="3" borderId="0" xfId="0" applyNumberFormat="1" applyFont="1" applyFill="1" applyAlignment="1">
      <alignment horizontal="left"/>
    </xf>
    <xf numFmtId="173" fontId="2" fillId="3" borderId="0" xfId="21" applyNumberFormat="1" applyFill="1" applyBorder="1" applyAlignment="1">
      <alignment horizontal="right"/>
    </xf>
    <xf numFmtId="0" fontId="19" fillId="0" borderId="0" xfId="21" applyFont="1" applyFill="1" applyAlignment="1"/>
    <xf numFmtId="0" fontId="21" fillId="0" borderId="0" xfId="21" applyFont="1" applyFill="1" applyAlignment="1"/>
    <xf numFmtId="0" fontId="19" fillId="0" borderId="0" xfId="21" applyFont="1" applyFill="1"/>
    <xf numFmtId="0" fontId="21" fillId="0" borderId="0" xfId="21" applyFont="1" applyFill="1" applyAlignment="1">
      <alignment vertical="center"/>
    </xf>
    <xf numFmtId="0" fontId="19" fillId="0" borderId="0" xfId="21" applyFont="1" applyFill="1" applyAlignment="1">
      <alignment vertical="top"/>
    </xf>
    <xf numFmtId="0" fontId="21" fillId="0" borderId="0" xfId="21" applyFont="1" applyFill="1" applyAlignment="1">
      <alignment vertical="top"/>
    </xf>
    <xf numFmtId="0" fontId="19" fillId="0" borderId="0" xfId="21" applyNumberFormat="1" applyFont="1" applyFill="1" applyAlignment="1">
      <alignment horizontal="justify" vertical="top" wrapText="1"/>
    </xf>
    <xf numFmtId="173" fontId="26" fillId="0" borderId="0" xfId="0" applyNumberFormat="1" applyFont="1"/>
    <xf numFmtId="174" fontId="26" fillId="0" borderId="0" xfId="0" applyNumberFormat="1" applyFont="1"/>
    <xf numFmtId="0" fontId="23" fillId="0" borderId="9" xfId="0" applyFont="1" applyBorder="1" applyAlignment="1">
      <alignment horizontal="center" vertical="center" wrapText="1"/>
    </xf>
    <xf numFmtId="0" fontId="18" fillId="2" borderId="0" xfId="0" applyFont="1" applyFill="1" applyAlignment="1">
      <alignment horizontal="left" vertical="center"/>
    </xf>
    <xf numFmtId="0" fontId="18" fillId="0" borderId="0" xfId="21" applyFont="1" applyFill="1" applyAlignment="1">
      <alignment wrapText="1"/>
    </xf>
    <xf numFmtId="0" fontId="18" fillId="0" borderId="0" xfId="21" applyFont="1" applyFill="1" applyAlignment="1"/>
    <xf numFmtId="0" fontId="35" fillId="0" borderId="0" xfId="21" applyFont="1" applyFill="1" applyAlignment="1"/>
    <xf numFmtId="0" fontId="18" fillId="0" borderId="0" xfId="0" applyFont="1" applyAlignment="1">
      <alignment vertical="center"/>
    </xf>
    <xf numFmtId="0" fontId="18" fillId="0" borderId="0" xfId="21" applyFont="1" applyFill="1" applyAlignment="1">
      <alignment vertical="center" wrapText="1"/>
    </xf>
    <xf numFmtId="0" fontId="35" fillId="0" borderId="0" xfId="21" applyFont="1" applyFill="1"/>
    <xf numFmtId="0" fontId="35" fillId="0" borderId="0" xfId="0" applyFont="1" applyAlignment="1">
      <alignment vertical="center"/>
    </xf>
    <xf numFmtId="0" fontId="35" fillId="0" borderId="0" xfId="21" applyFont="1" applyFill="1" applyAlignment="1">
      <alignment vertical="top" wrapText="1"/>
    </xf>
    <xf numFmtId="0" fontId="19" fillId="0" borderId="0" xfId="0" applyFont="1" applyAlignment="1">
      <alignment horizontal="justify" vertical="center"/>
    </xf>
    <xf numFmtId="0" fontId="35" fillId="0" borderId="0" xfId="21" applyFont="1" applyFill="1" applyAlignment="1">
      <alignment horizontal="justify" vertical="top" wrapText="1"/>
    </xf>
    <xf numFmtId="0" fontId="36" fillId="0" borderId="0" xfId="0" applyFont="1" applyAlignment="1">
      <alignment horizontal="justify" vertical="center"/>
    </xf>
    <xf numFmtId="0" fontId="19" fillId="0" borderId="0" xfId="21" applyFont="1" applyFill="1" applyAlignment="1">
      <alignment vertical="top" wrapText="1"/>
    </xf>
    <xf numFmtId="0" fontId="21" fillId="0" borderId="0" xfId="21" applyFont="1" applyFill="1" applyAlignment="1">
      <alignment horizontal="left" vertical="center"/>
    </xf>
    <xf numFmtId="174" fontId="23" fillId="0" borderId="0" xfId="19" applyNumberFormat="1" applyFont="1" applyFill="1" applyAlignment="1">
      <alignment horizontal="right"/>
    </xf>
    <xf numFmtId="173" fontId="23" fillId="0" borderId="0" xfId="0" applyNumberFormat="1" applyFont="1" applyFill="1" applyAlignment="1">
      <alignment horizontal="right"/>
    </xf>
    <xf numFmtId="0" fontId="23" fillId="0" borderId="0" xfId="0" applyFont="1" applyFill="1"/>
    <xf numFmtId="0" fontId="23" fillId="0" borderId="0" xfId="0" applyFont="1" applyFill="1" applyAlignment="1">
      <alignment horizontal="center" vertical="center" wrapText="1"/>
    </xf>
    <xf numFmtId="49" fontId="23" fillId="0" borderId="0" xfId="0" applyNumberFormat="1" applyFont="1" applyFill="1" applyAlignment="1">
      <alignment horizontal="center" vertical="center" wrapText="1"/>
    </xf>
    <xf numFmtId="0" fontId="23" fillId="0" borderId="1" xfId="0" applyFont="1" applyFill="1" applyBorder="1" applyAlignment="1">
      <alignment horizontal="center" vertical="center" wrapText="1"/>
    </xf>
    <xf numFmtId="0" fontId="23" fillId="0" borderId="2" xfId="0" applyFont="1" applyFill="1" applyBorder="1" applyAlignment="1">
      <alignment horizontal="center" vertical="center" wrapText="1"/>
    </xf>
    <xf numFmtId="0" fontId="23" fillId="0" borderId="3" xfId="0" applyFont="1" applyFill="1" applyBorder="1" applyAlignment="1">
      <alignment horizontal="center" vertical="center" wrapText="1"/>
    </xf>
    <xf numFmtId="0" fontId="23" fillId="0" borderId="4" xfId="0" applyFont="1" applyFill="1" applyBorder="1" applyAlignment="1">
      <alignment horizontal="center" vertical="center" wrapText="1"/>
    </xf>
    <xf numFmtId="0" fontId="23" fillId="0" borderId="5" xfId="0" applyFont="1" applyFill="1" applyBorder="1" applyAlignment="1">
      <alignment horizontal="center" vertical="center" wrapText="1"/>
    </xf>
    <xf numFmtId="0" fontId="25" fillId="0" borderId="6" xfId="0" applyFont="1" applyFill="1" applyBorder="1"/>
    <xf numFmtId="173" fontId="25" fillId="0" borderId="0" xfId="0" applyNumberFormat="1" applyFont="1" applyFill="1" applyAlignment="1">
      <alignment horizontal="right"/>
    </xf>
    <xf numFmtId="174" fontId="25" fillId="0" borderId="0" xfId="0" applyNumberFormat="1" applyFont="1" applyFill="1" applyAlignment="1">
      <alignment horizontal="right"/>
    </xf>
    <xf numFmtId="0" fontId="25" fillId="0" borderId="0" xfId="0" applyFont="1" applyFill="1"/>
    <xf numFmtId="0" fontId="25" fillId="0" borderId="6" xfId="0" applyFont="1" applyFill="1" applyBorder="1" applyAlignment="1">
      <alignment horizontal="left" indent="1"/>
    </xf>
    <xf numFmtId="17" fontId="25" fillId="0" borderId="0" xfId="0" applyNumberFormat="1" applyFont="1" applyFill="1"/>
    <xf numFmtId="0" fontId="23" fillId="0" borderId="6" xfId="0" applyFont="1" applyFill="1" applyBorder="1" applyAlignment="1">
      <alignment horizontal="left" indent="1"/>
    </xf>
    <xf numFmtId="174" fontId="23" fillId="0" borderId="0" xfId="0" applyNumberFormat="1" applyFont="1" applyFill="1" applyAlignment="1">
      <alignment horizontal="right"/>
    </xf>
    <xf numFmtId="49" fontId="23" fillId="0" borderId="0" xfId="0" applyNumberFormat="1" applyFont="1" applyFill="1"/>
    <xf numFmtId="0" fontId="25" fillId="0" borderId="0" xfId="0" applyFont="1" applyFill="1" applyAlignment="1">
      <alignment horizontal="right"/>
    </xf>
    <xf numFmtId="0" fontId="25" fillId="0" borderId="6" xfId="0" applyFont="1" applyFill="1" applyBorder="1" applyAlignment="1">
      <alignment horizontal="left" wrapText="1" indent="1"/>
    </xf>
    <xf numFmtId="49" fontId="23" fillId="0" borderId="0" xfId="0" applyNumberFormat="1" applyFont="1" applyFill="1" applyAlignment="1">
      <alignment horizontal="right"/>
    </xf>
    <xf numFmtId="0" fontId="25" fillId="0" borderId="6" xfId="0" quotePrefix="1" applyFont="1" applyFill="1" applyBorder="1" applyAlignment="1">
      <alignment horizontal="left" wrapText="1" indent="1"/>
    </xf>
    <xf numFmtId="49" fontId="25" fillId="0" borderId="0" xfId="0" applyNumberFormat="1" applyFont="1" applyFill="1" applyAlignment="1">
      <alignment horizontal="right"/>
    </xf>
    <xf numFmtId="0" fontId="25" fillId="0" borderId="6" xfId="0" applyFont="1" applyFill="1" applyBorder="1" applyAlignment="1">
      <alignment wrapText="1"/>
    </xf>
    <xf numFmtId="0" fontId="23" fillId="0" borderId="6" xfId="0" applyFont="1" applyFill="1" applyBorder="1" applyAlignment="1">
      <alignment wrapText="1"/>
    </xf>
    <xf numFmtId="173" fontId="23" fillId="0" borderId="0" xfId="0" applyNumberFormat="1" applyFont="1" applyFill="1"/>
    <xf numFmtId="174" fontId="23" fillId="0" borderId="0" xfId="0" applyNumberFormat="1" applyFont="1" applyFill="1"/>
    <xf numFmtId="0" fontId="26" fillId="0" borderId="0" xfId="0" applyFont="1" applyFill="1"/>
    <xf numFmtId="0" fontId="26" fillId="0" borderId="0" xfId="0" applyFont="1" applyFill="1" applyAlignment="1">
      <alignment wrapText="1"/>
    </xf>
    <xf numFmtId="0" fontId="26" fillId="0" borderId="1" xfId="0" applyFont="1" applyFill="1" applyBorder="1" applyAlignment="1">
      <alignment horizontal="center" vertical="center" wrapText="1"/>
    </xf>
    <xf numFmtId="0" fontId="26" fillId="0" borderId="2" xfId="0" applyFont="1" applyFill="1" applyBorder="1" applyAlignment="1">
      <alignment horizontal="center" vertical="center" wrapText="1"/>
    </xf>
    <xf numFmtId="0" fontId="26" fillId="0" borderId="3" xfId="0" applyFont="1" applyFill="1" applyBorder="1" applyAlignment="1">
      <alignment horizontal="center" vertical="center" wrapText="1"/>
    </xf>
    <xf numFmtId="0" fontId="26" fillId="0" borderId="4" xfId="0" applyFont="1" applyFill="1" applyBorder="1" applyAlignment="1">
      <alignment horizontal="center" vertical="center" wrapText="1"/>
    </xf>
    <xf numFmtId="0" fontId="26" fillId="0" borderId="5" xfId="0" applyFont="1" applyFill="1" applyBorder="1" applyAlignment="1">
      <alignment horizontal="center" vertical="center" wrapText="1"/>
    </xf>
    <xf numFmtId="0" fontId="23" fillId="0" borderId="6" xfId="0" applyFont="1" applyFill="1" applyBorder="1" applyAlignment="1">
      <alignment horizontal="left" indent="2"/>
    </xf>
    <xf numFmtId="0" fontId="25" fillId="0" borderId="6" xfId="0" applyFont="1" applyFill="1" applyBorder="1" applyAlignment="1">
      <alignment horizontal="left"/>
    </xf>
    <xf numFmtId="0" fontId="26" fillId="0" borderId="7" xfId="0" applyFont="1" applyFill="1" applyBorder="1" applyAlignment="1">
      <alignment horizontal="center" vertical="center" wrapText="1"/>
    </xf>
    <xf numFmtId="0" fontId="26" fillId="0" borderId="8" xfId="0" applyFont="1" applyFill="1" applyBorder="1" applyAlignment="1">
      <alignment horizontal="center" vertical="center" wrapText="1"/>
    </xf>
    <xf numFmtId="0" fontId="23" fillId="0" borderId="0" xfId="0" applyFont="1" applyFill="1" applyAlignment="1">
      <alignment horizontal="right"/>
    </xf>
    <xf numFmtId="0" fontId="25" fillId="0" borderId="6" xfId="0" applyFont="1" applyFill="1" applyBorder="1" applyAlignment="1">
      <alignment horizontal="left" indent="2"/>
    </xf>
    <xf numFmtId="0" fontId="23" fillId="0" borderId="6" xfId="0" applyFont="1" applyFill="1" applyBorder="1" applyAlignment="1">
      <alignment horizontal="left" indent="3"/>
    </xf>
    <xf numFmtId="0" fontId="23" fillId="0" borderId="0" xfId="19" applyFont="1" applyFill="1"/>
    <xf numFmtId="0" fontId="23" fillId="0" borderId="7" xfId="19" applyFont="1" applyFill="1" applyBorder="1" applyAlignment="1">
      <alignment horizontal="center" vertical="center" wrapText="1"/>
    </xf>
    <xf numFmtId="0" fontId="23" fillId="0" borderId="2" xfId="19" applyFont="1" applyFill="1" applyBorder="1" applyAlignment="1">
      <alignment horizontal="center" vertical="center" wrapText="1"/>
    </xf>
    <xf numFmtId="0" fontId="23" fillId="0" borderId="8" xfId="19" applyFont="1" applyFill="1" applyBorder="1" applyAlignment="1">
      <alignment horizontal="center" vertical="center" wrapText="1"/>
    </xf>
    <xf numFmtId="0" fontId="23" fillId="0" borderId="4" xfId="19" applyFont="1" applyFill="1" applyBorder="1" applyAlignment="1">
      <alignment horizontal="center" vertical="center" wrapText="1"/>
    </xf>
    <xf numFmtId="0" fontId="23" fillId="0" borderId="5" xfId="19" applyFont="1" applyFill="1" applyBorder="1" applyAlignment="1">
      <alignment horizontal="center" vertical="center" wrapText="1"/>
    </xf>
    <xf numFmtId="0" fontId="25" fillId="0" borderId="6" xfId="19" applyFont="1" applyFill="1" applyBorder="1"/>
    <xf numFmtId="166" fontId="25" fillId="0" borderId="0" xfId="19" applyNumberFormat="1" applyFont="1" applyFill="1" applyAlignment="1">
      <alignment horizontal="right"/>
    </xf>
    <xf numFmtId="171" fontId="25" fillId="0" borderId="0" xfId="19" applyNumberFormat="1" applyFont="1" applyFill="1" applyAlignment="1">
      <alignment horizontal="right"/>
    </xf>
    <xf numFmtId="167" fontId="25" fillId="0" borderId="0" xfId="19" applyNumberFormat="1" applyFont="1" applyFill="1" applyAlignment="1">
      <alignment horizontal="right"/>
    </xf>
    <xf numFmtId="0" fontId="25" fillId="0" borderId="0" xfId="19" applyFont="1" applyFill="1"/>
    <xf numFmtId="173" fontId="25" fillId="0" borderId="0" xfId="19" applyNumberFormat="1" applyFont="1" applyFill="1" applyAlignment="1">
      <alignment horizontal="right"/>
    </xf>
    <xf numFmtId="174" fontId="25" fillId="0" borderId="0" xfId="19" applyNumberFormat="1" applyFont="1" applyFill="1" applyAlignment="1">
      <alignment horizontal="right"/>
    </xf>
    <xf numFmtId="173" fontId="23" fillId="0" borderId="0" xfId="19" applyNumberFormat="1" applyFont="1" applyFill="1" applyAlignment="1">
      <alignment horizontal="right"/>
    </xf>
    <xf numFmtId="0" fontId="23" fillId="0" borderId="0" xfId="19" applyFont="1" applyFill="1" applyBorder="1"/>
    <xf numFmtId="171" fontId="23" fillId="0" borderId="0" xfId="19" applyNumberFormat="1" applyFont="1" applyFill="1" applyBorder="1"/>
    <xf numFmtId="171" fontId="23" fillId="0" borderId="0" xfId="19" applyNumberFormat="1" applyFont="1" applyFill="1"/>
    <xf numFmtId="0" fontId="23" fillId="0" borderId="6" xfId="19" applyFont="1" applyFill="1" applyBorder="1"/>
    <xf numFmtId="166" fontId="23" fillId="0" borderId="0" xfId="19" applyNumberFormat="1" applyFont="1" applyFill="1" applyAlignment="1">
      <alignment horizontal="right"/>
    </xf>
    <xf numFmtId="171" fontId="23" fillId="0" borderId="0" xfId="19" applyNumberFormat="1" applyFont="1" applyFill="1" applyAlignment="1">
      <alignment horizontal="right"/>
    </xf>
    <xf numFmtId="167" fontId="23" fillId="0" borderId="0" xfId="19" applyNumberFormat="1" applyFont="1" applyFill="1" applyAlignment="1">
      <alignment horizontal="right"/>
    </xf>
    <xf numFmtId="0" fontId="23" fillId="0" borderId="0" xfId="19" applyFont="1" applyFill="1" applyBorder="1" applyAlignment="1">
      <alignment horizontal="center" vertical="center" wrapText="1"/>
    </xf>
    <xf numFmtId="166" fontId="23" fillId="0" borderId="0" xfId="19" applyNumberFormat="1" applyFont="1" applyFill="1" applyBorder="1" applyAlignment="1">
      <alignment horizontal="right"/>
    </xf>
    <xf numFmtId="171" fontId="23" fillId="0" borderId="0" xfId="19" applyNumberFormat="1" applyFont="1" applyFill="1" applyBorder="1" applyAlignment="1">
      <alignment horizontal="right"/>
    </xf>
    <xf numFmtId="168" fontId="23" fillId="0" borderId="0" xfId="19" applyNumberFormat="1" applyFont="1" applyFill="1" applyBorder="1" applyAlignment="1">
      <alignment horizontal="right"/>
    </xf>
    <xf numFmtId="0" fontId="26" fillId="0" borderId="6" xfId="0" applyFont="1" applyFill="1" applyBorder="1" applyAlignment="1">
      <alignment horizontal="center" vertical="center" wrapText="1"/>
    </xf>
    <xf numFmtId="0" fontId="26" fillId="0" borderId="0" xfId="0" applyFont="1" applyFill="1" applyBorder="1" applyAlignment="1">
      <alignment horizontal="center" vertical="center" wrapText="1"/>
    </xf>
    <xf numFmtId="49" fontId="25" fillId="0" borderId="6" xfId="0" applyNumberFormat="1" applyFont="1" applyFill="1" applyBorder="1" applyAlignment="1">
      <alignment horizontal="left" indent="1"/>
    </xf>
    <xf numFmtId="49" fontId="23" fillId="0" borderId="6" xfId="0" applyNumberFormat="1" applyFont="1" applyFill="1" applyBorder="1" applyAlignment="1">
      <alignment horizontal="left" wrapText="1" indent="2"/>
    </xf>
    <xf numFmtId="49" fontId="23" fillId="0" borderId="6" xfId="0" applyNumberFormat="1" applyFont="1" applyFill="1" applyBorder="1" applyAlignment="1">
      <alignment horizontal="left" indent="2"/>
    </xf>
    <xf numFmtId="49" fontId="25" fillId="0" borderId="6" xfId="0" applyNumberFormat="1" applyFont="1" applyFill="1" applyBorder="1" applyAlignment="1">
      <alignment horizontal="left" indent="2"/>
    </xf>
    <xf numFmtId="0" fontId="23" fillId="0" borderId="9" xfId="0" applyFont="1" applyFill="1" applyBorder="1" applyAlignment="1">
      <alignment horizontal="center" vertical="center" wrapText="1"/>
    </xf>
    <xf numFmtId="0" fontId="23" fillId="0" borderId="6" xfId="0" applyFont="1" applyFill="1" applyBorder="1" applyAlignment="1">
      <alignment horizontal="left" wrapText="1" indent="2"/>
    </xf>
    <xf numFmtId="0" fontId="26" fillId="0" borderId="0" xfId="0" applyFont="1" applyFill="1" applyAlignment="1"/>
    <xf numFmtId="0" fontId="23" fillId="0" borderId="0" xfId="0" applyFont="1" applyFill="1" applyAlignment="1">
      <alignment horizontal="left"/>
    </xf>
    <xf numFmtId="0" fontId="26" fillId="0" borderId="0" xfId="0" applyFont="1" applyFill="1" applyAlignment="1">
      <alignment vertical="top"/>
    </xf>
    <xf numFmtId="0" fontId="33" fillId="0" borderId="0" xfId="0" applyFont="1" applyFill="1" applyAlignment="1">
      <alignment vertical="center"/>
    </xf>
    <xf numFmtId="0" fontId="23" fillId="0" borderId="0" xfId="0" applyFont="1" applyFill="1" applyAlignment="1">
      <alignment vertical="top"/>
    </xf>
    <xf numFmtId="0" fontId="23" fillId="0" borderId="6" xfId="0" applyFont="1" applyFill="1" applyBorder="1" applyAlignment="1">
      <alignment horizontal="left" wrapText="1" indent="3"/>
    </xf>
    <xf numFmtId="49" fontId="23" fillId="0" borderId="6" xfId="0" applyNumberFormat="1" applyFont="1" applyFill="1" applyBorder="1" applyAlignment="1">
      <alignment horizontal="left" indent="3"/>
    </xf>
    <xf numFmtId="49" fontId="26" fillId="0" borderId="0" xfId="0" applyNumberFormat="1" applyFont="1" applyFill="1"/>
    <xf numFmtId="166" fontId="25" fillId="0" borderId="0" xfId="0" applyNumberFormat="1" applyFont="1" applyFill="1" applyAlignment="1">
      <alignment horizontal="right"/>
    </xf>
    <xf numFmtId="167" fontId="25" fillId="0" borderId="0" xfId="0" applyNumberFormat="1" applyFont="1" applyFill="1" applyAlignment="1">
      <alignment horizontal="right"/>
    </xf>
    <xf numFmtId="168" fontId="25" fillId="0" borderId="0" xfId="0" applyNumberFormat="1" applyFont="1" applyFill="1" applyAlignment="1">
      <alignment horizontal="right"/>
    </xf>
    <xf numFmtId="168" fontId="23" fillId="0" borderId="0" xfId="0" applyNumberFormat="1" applyFont="1" applyFill="1" applyAlignment="1">
      <alignment horizontal="right"/>
    </xf>
    <xf numFmtId="0" fontId="23" fillId="0" borderId="0" xfId="19" applyFont="1" applyFill="1" applyAlignment="1">
      <alignment horizontal="right"/>
    </xf>
    <xf numFmtId="168" fontId="23" fillId="0" borderId="0" xfId="19" applyNumberFormat="1" applyFont="1" applyFill="1" applyAlignment="1">
      <alignment horizontal="right"/>
    </xf>
    <xf numFmtId="0" fontId="23" fillId="0" borderId="0" xfId="19" applyFont="1" applyFill="1" applyAlignment="1">
      <alignment horizontal="left"/>
    </xf>
    <xf numFmtId="0" fontId="23" fillId="0" borderId="0" xfId="19" applyFont="1" applyFill="1" applyAlignment="1">
      <alignment vertical="top"/>
    </xf>
    <xf numFmtId="49" fontId="25" fillId="0" borderId="6" xfId="0" applyNumberFormat="1" applyFont="1" applyFill="1" applyBorder="1" applyAlignment="1">
      <alignment horizontal="left" wrapText="1" indent="2"/>
    </xf>
    <xf numFmtId="0" fontId="23" fillId="0" borderId="0" xfId="1" applyFont="1" applyFill="1"/>
    <xf numFmtId="0" fontId="23" fillId="0" borderId="9" xfId="1" applyFont="1" applyFill="1" applyBorder="1" applyAlignment="1">
      <alignment horizontal="center" vertical="center" wrapText="1"/>
    </xf>
    <xf numFmtId="0" fontId="25" fillId="0" borderId="6" xfId="1" applyFont="1" applyFill="1" applyBorder="1" applyAlignment="1">
      <alignment horizontal="left" wrapText="1" indent="2"/>
    </xf>
    <xf numFmtId="175" fontId="25" fillId="0" borderId="0" xfId="1" applyNumberFormat="1" applyFont="1" applyFill="1" applyAlignment="1">
      <alignment horizontal="right" indent="1"/>
    </xf>
    <xf numFmtId="176" fontId="25" fillId="0" borderId="0" xfId="1" applyNumberFormat="1" applyFont="1" applyFill="1" applyAlignment="1">
      <alignment horizontal="right" indent="1"/>
    </xf>
    <xf numFmtId="0" fontId="23" fillId="0" borderId="6" xfId="1" applyFont="1" applyFill="1" applyBorder="1" applyAlignment="1">
      <alignment horizontal="left" wrapText="1" indent="3"/>
    </xf>
    <xf numFmtId="175" fontId="23" fillId="0" borderId="0" xfId="1" applyNumberFormat="1" applyFont="1" applyFill="1" applyAlignment="1">
      <alignment horizontal="right" indent="1"/>
    </xf>
    <xf numFmtId="176" fontId="23" fillId="0" borderId="0" xfId="1" applyNumberFormat="1" applyFont="1" applyFill="1" applyAlignment="1">
      <alignment horizontal="right" indent="1"/>
    </xf>
    <xf numFmtId="176" fontId="23" fillId="0" borderId="0" xfId="21" applyNumberFormat="1" applyFont="1" applyFill="1" applyAlignment="1">
      <alignment horizontal="right" indent="1"/>
    </xf>
    <xf numFmtId="0" fontId="23" fillId="0" borderId="0" xfId="1" applyFont="1" applyFill="1" applyAlignment="1">
      <alignment horizontal="left"/>
    </xf>
    <xf numFmtId="49" fontId="23" fillId="0" borderId="0" xfId="1" applyNumberFormat="1" applyFont="1" applyFill="1"/>
    <xf numFmtId="0" fontId="23" fillId="0" borderId="6" xfId="1" applyFont="1" applyFill="1" applyBorder="1" applyAlignment="1">
      <alignment horizontal="left" indent="2"/>
    </xf>
    <xf numFmtId="175" fontId="23" fillId="0" borderId="0" xfId="1" applyNumberFormat="1" applyFont="1" applyFill="1" applyAlignment="1">
      <alignment horizontal="right" indent="2"/>
    </xf>
    <xf numFmtId="176" fontId="23" fillId="0" borderId="0" xfId="1" applyNumberFormat="1" applyFont="1" applyFill="1" applyAlignment="1">
      <alignment horizontal="right" indent="2"/>
    </xf>
    <xf numFmtId="0" fontId="23" fillId="0" borderId="6" xfId="1" applyFont="1" applyFill="1" applyBorder="1" applyAlignment="1">
      <alignment horizontal="left" wrapText="1" indent="2"/>
    </xf>
    <xf numFmtId="176" fontId="23" fillId="0" borderId="0" xfId="21" applyNumberFormat="1" applyFont="1" applyFill="1" applyAlignment="1">
      <alignment horizontal="right" indent="2"/>
    </xf>
    <xf numFmtId="0" fontId="25" fillId="0" borderId="6" xfId="1" applyFont="1" applyFill="1" applyBorder="1" applyAlignment="1">
      <alignment horizontal="left" indent="2"/>
    </xf>
    <xf numFmtId="175" fontId="25" fillId="0" borderId="0" xfId="1" applyNumberFormat="1" applyFont="1" applyFill="1" applyAlignment="1">
      <alignment horizontal="right" indent="2"/>
    </xf>
    <xf numFmtId="176" fontId="25" fillId="0" borderId="0" xfId="1" applyNumberFormat="1" applyFont="1" applyFill="1" applyAlignment="1">
      <alignment horizontal="right" indent="2"/>
    </xf>
    <xf numFmtId="0" fontId="25" fillId="0" borderId="0" xfId="1" applyFont="1" applyFill="1"/>
    <xf numFmtId="0" fontId="18" fillId="0" borderId="0" xfId="21" applyFont="1" applyFill="1" applyAlignment="1">
      <alignment horizontal="left" vertical="center"/>
    </xf>
    <xf numFmtId="0" fontId="19" fillId="0" borderId="0" xfId="21" applyFont="1" applyFill="1" applyAlignment="1">
      <alignment horizontal="justify" vertical="top" wrapText="1"/>
    </xf>
    <xf numFmtId="0" fontId="21" fillId="0" borderId="0" xfId="21" applyFont="1" applyFill="1" applyAlignment="1">
      <alignment horizontal="justify" vertical="top" wrapText="1"/>
    </xf>
    <xf numFmtId="0" fontId="23" fillId="0" borderId="4" xfId="0" applyFont="1" applyBorder="1" applyAlignment="1">
      <alignment horizontal="center" vertical="center"/>
    </xf>
    <xf numFmtId="0" fontId="23" fillId="0" borderId="2" xfId="0" applyFont="1" applyBorder="1" applyAlignment="1">
      <alignment horizontal="center" vertical="center" wrapText="1"/>
    </xf>
    <xf numFmtId="49" fontId="23" fillId="0" borderId="0" xfId="19" applyNumberFormat="1" applyFont="1" applyFill="1" applyAlignment="1">
      <alignment horizontal="right"/>
    </xf>
    <xf numFmtId="0" fontId="33" fillId="0" borderId="0" xfId="0" applyFont="1" applyAlignment="1">
      <alignment horizontal="left" vertical="center"/>
    </xf>
    <xf numFmtId="0" fontId="37" fillId="0" borderId="0" xfId="0" applyFont="1" applyAlignment="1">
      <alignment vertical="center"/>
    </xf>
    <xf numFmtId="0" fontId="21" fillId="0" borderId="0" xfId="21" applyFont="1" applyFill="1" applyAlignment="1">
      <alignment vertical="center" wrapText="1"/>
    </xf>
    <xf numFmtId="0" fontId="19" fillId="0" borderId="0" xfId="21" applyFont="1" applyFill="1" applyAlignment="1">
      <alignment horizontal="justify" vertical="top" wrapText="1"/>
    </xf>
    <xf numFmtId="0" fontId="19" fillId="0" borderId="0" xfId="21" applyFont="1" applyFill="1" applyAlignment="1">
      <alignment horizontal="justify" vertical="top" wrapText="1"/>
    </xf>
    <xf numFmtId="0" fontId="21" fillId="0" borderId="0" xfId="21" applyFont="1" applyFill="1" applyAlignment="1">
      <alignment horizontal="justify" vertical="top" wrapText="1"/>
    </xf>
    <xf numFmtId="0" fontId="21" fillId="0" borderId="0" xfId="0" applyFont="1" applyAlignment="1">
      <alignment horizontal="justify" vertical="center"/>
    </xf>
    <xf numFmtId="0" fontId="36" fillId="0" borderId="0" xfId="0" applyFont="1" applyAlignment="1">
      <alignment vertical="center"/>
    </xf>
    <xf numFmtId="0" fontId="23" fillId="0" borderId="2" xfId="1" applyFont="1" applyFill="1" applyBorder="1" applyAlignment="1">
      <alignment horizontal="center" vertical="center" wrapText="1"/>
    </xf>
    <xf numFmtId="0" fontId="21" fillId="0" borderId="0" xfId="21" applyFont="1" applyFill="1" applyAlignment="1">
      <alignment horizontal="justify" vertical="top" wrapText="1"/>
    </xf>
    <xf numFmtId="0" fontId="18" fillId="2" borderId="0" xfId="0" applyFont="1" applyFill="1" applyAlignment="1">
      <alignment horizontal="left" vertical="center"/>
    </xf>
    <xf numFmtId="0" fontId="21" fillId="2" borderId="0" xfId="0" applyFont="1" applyFill="1" applyAlignment="1">
      <alignment horizontal="center"/>
    </xf>
    <xf numFmtId="0" fontId="20" fillId="2" borderId="0" xfId="0" applyFont="1" applyFill="1" applyAlignment="1">
      <alignment horizontal="center"/>
    </xf>
    <xf numFmtId="0" fontId="30" fillId="0" borderId="0" xfId="0" applyFont="1" applyBorder="1" applyAlignment="1">
      <alignment horizontal="center"/>
    </xf>
    <xf numFmtId="0" fontId="18" fillId="0" borderId="0" xfId="21" applyFont="1" applyFill="1" applyAlignment="1">
      <alignment horizontal="left" vertical="center" wrapText="1"/>
    </xf>
    <xf numFmtId="0" fontId="18" fillId="0" borderId="0" xfId="21" applyFont="1" applyFill="1" applyAlignment="1">
      <alignment horizontal="left" vertical="center"/>
    </xf>
    <xf numFmtId="0" fontId="21" fillId="0" borderId="0" xfId="21" applyFont="1" applyFill="1" applyAlignment="1">
      <alignment horizontal="justify" vertical="top" wrapText="1"/>
    </xf>
    <xf numFmtId="0" fontId="19" fillId="0" borderId="0" xfId="21" applyFont="1" applyFill="1" applyAlignment="1">
      <alignment horizontal="justify" vertical="top" wrapText="1"/>
    </xf>
    <xf numFmtId="0" fontId="18" fillId="0" borderId="0" xfId="21" applyFont="1" applyFill="1" applyAlignment="1">
      <alignment horizontal="left" wrapText="1"/>
    </xf>
    <xf numFmtId="0" fontId="18" fillId="0" borderId="0" xfId="21" applyFont="1" applyFill="1" applyAlignment="1">
      <alignment horizontal="left"/>
    </xf>
    <xf numFmtId="0" fontId="23" fillId="0" borderId="0" xfId="0" applyFont="1" applyAlignment="1">
      <alignment horizontal="left" vertical="top"/>
    </xf>
    <xf numFmtId="0" fontId="23" fillId="0" borderId="0" xfId="0" applyFont="1" applyAlignment="1">
      <alignment horizontal="left" vertical="center"/>
    </xf>
    <xf numFmtId="0" fontId="22" fillId="0" borderId="0" xfId="0" applyFont="1" applyAlignment="1">
      <alignment horizontal="center" vertical="center" wrapText="1"/>
    </xf>
    <xf numFmtId="0" fontId="23" fillId="0" borderId="10" xfId="0" applyFont="1" applyBorder="1" applyAlignment="1">
      <alignment horizontal="center" vertical="center" wrapText="1"/>
    </xf>
    <xf numFmtId="0" fontId="23" fillId="0" borderId="6" xfId="0" applyFont="1" applyBorder="1" applyAlignment="1">
      <alignment horizontal="center" vertical="center" wrapText="1"/>
    </xf>
    <xf numFmtId="0" fontId="23" fillId="0" borderId="11" xfId="0" applyFont="1" applyBorder="1" applyAlignment="1">
      <alignment horizontal="center" vertical="center" wrapText="1"/>
    </xf>
    <xf numFmtId="0" fontId="23" fillId="0" borderId="12" xfId="0" applyFont="1" applyBorder="1" applyAlignment="1">
      <alignment horizontal="center" vertical="center" wrapText="1"/>
    </xf>
    <xf numFmtId="0" fontId="23" fillId="0" borderId="1" xfId="0" applyFont="1" applyBorder="1" applyAlignment="1">
      <alignment horizontal="center" vertical="center" wrapText="1"/>
    </xf>
    <xf numFmtId="0" fontId="23" fillId="0" borderId="13" xfId="0" applyFont="1" applyBorder="1" applyAlignment="1">
      <alignment horizontal="center" vertical="center" wrapText="1"/>
    </xf>
    <xf numFmtId="0" fontId="23" fillId="0" borderId="2" xfId="0" applyFont="1" applyBorder="1" applyAlignment="1">
      <alignment horizontal="center" vertical="center" wrapText="1"/>
    </xf>
    <xf numFmtId="0" fontId="23" fillId="0" borderId="13" xfId="0" applyNumberFormat="1" applyFont="1" applyBorder="1" applyAlignment="1">
      <alignment horizontal="center" vertical="center" wrapText="1"/>
    </xf>
    <xf numFmtId="0" fontId="23" fillId="0" borderId="9" xfId="0" applyFont="1" applyBorder="1" applyAlignment="1">
      <alignment horizontal="center" vertical="center" wrapText="1"/>
    </xf>
    <xf numFmtId="0" fontId="23" fillId="0" borderId="14" xfId="0" applyFont="1" applyBorder="1" applyAlignment="1">
      <alignment horizontal="center" vertical="center" wrapText="1"/>
    </xf>
    <xf numFmtId="0" fontId="23" fillId="0" borderId="3" xfId="0" applyFont="1" applyBorder="1" applyAlignment="1">
      <alignment horizontal="center" vertical="center"/>
    </xf>
    <xf numFmtId="0" fontId="23" fillId="0" borderId="4" xfId="0" applyFont="1" applyBorder="1" applyAlignment="1">
      <alignment horizontal="center" vertical="center"/>
    </xf>
    <xf numFmtId="0" fontId="22" fillId="0" borderId="15" xfId="0" applyFont="1" applyFill="1" applyBorder="1" applyAlignment="1">
      <alignment horizontal="center" vertical="center" wrapText="1"/>
    </xf>
    <xf numFmtId="0" fontId="23" fillId="0" borderId="6" xfId="0" applyFont="1" applyFill="1" applyBorder="1" applyAlignment="1">
      <alignment horizontal="center" vertical="center" wrapText="1"/>
    </xf>
    <xf numFmtId="0" fontId="23" fillId="0" borderId="11" xfId="0" applyFont="1" applyFill="1" applyBorder="1" applyAlignment="1">
      <alignment horizontal="center" vertical="center" wrapText="1"/>
    </xf>
    <xf numFmtId="49" fontId="23" fillId="0" borderId="12" xfId="0" applyNumberFormat="1" applyFont="1" applyFill="1" applyBorder="1" applyAlignment="1">
      <alignment horizontal="center" vertical="center" wrapText="1"/>
    </xf>
    <xf numFmtId="0" fontId="23" fillId="0" borderId="13" xfId="0" applyFont="1" applyFill="1" applyBorder="1" applyAlignment="1">
      <alignment horizontal="center" vertical="center" wrapText="1"/>
    </xf>
    <xf numFmtId="0" fontId="23" fillId="0" borderId="9" xfId="0" applyFont="1" applyFill="1" applyBorder="1" applyAlignment="1">
      <alignment horizontal="center" vertical="center"/>
    </xf>
    <xf numFmtId="0" fontId="23" fillId="0" borderId="18" xfId="0" applyFont="1" applyFill="1" applyBorder="1" applyAlignment="1">
      <alignment horizontal="center" vertical="center"/>
    </xf>
    <xf numFmtId="0" fontId="23" fillId="0" borderId="1" xfId="0" applyFont="1" applyFill="1" applyBorder="1" applyAlignment="1">
      <alignment horizontal="center" vertical="center" wrapText="1"/>
    </xf>
    <xf numFmtId="0" fontId="23" fillId="0" borderId="2" xfId="0" applyFont="1" applyFill="1" applyBorder="1" applyAlignment="1">
      <alignment horizontal="center" vertical="center" wrapText="1"/>
    </xf>
    <xf numFmtId="0" fontId="23" fillId="0" borderId="16" xfId="0" applyFont="1" applyFill="1" applyBorder="1" applyAlignment="1">
      <alignment horizontal="center" vertical="center" wrapText="1"/>
    </xf>
    <xf numFmtId="0" fontId="23" fillId="0" borderId="17" xfId="0" applyFont="1" applyFill="1" applyBorder="1" applyAlignment="1">
      <alignment horizontal="center" vertical="center" wrapText="1"/>
    </xf>
    <xf numFmtId="0" fontId="23" fillId="0" borderId="14" xfId="0" applyFont="1" applyFill="1" applyBorder="1" applyAlignment="1">
      <alignment horizontal="center" vertical="center" wrapText="1"/>
    </xf>
    <xf numFmtId="0" fontId="26" fillId="0" borderId="10" xfId="0" applyFont="1" applyBorder="1" applyAlignment="1">
      <alignment horizontal="center" vertical="center" wrapText="1"/>
    </xf>
    <xf numFmtId="0" fontId="26" fillId="0" borderId="6" xfId="0" applyFont="1" applyBorder="1" applyAlignment="1">
      <alignment horizontal="center" vertical="center" wrapText="1"/>
    </xf>
    <xf numFmtId="0" fontId="26" fillId="0" borderId="11" xfId="0" applyFont="1" applyBorder="1" applyAlignment="1">
      <alignment horizontal="center" vertical="center" wrapText="1"/>
    </xf>
    <xf numFmtId="49" fontId="23" fillId="0" borderId="12" xfId="0" applyNumberFormat="1" applyFont="1" applyBorder="1" applyAlignment="1">
      <alignment horizontal="center" vertical="center" wrapText="1"/>
    </xf>
    <xf numFmtId="0" fontId="23" fillId="0" borderId="9" xfId="0" applyFont="1" applyBorder="1" applyAlignment="1">
      <alignment horizontal="center" vertical="center"/>
    </xf>
    <xf numFmtId="0" fontId="23" fillId="0" borderId="18" xfId="0" applyFont="1" applyBorder="1" applyAlignment="1">
      <alignment horizontal="center" vertical="center"/>
    </xf>
    <xf numFmtId="0" fontId="26" fillId="0" borderId="2" xfId="0" applyFont="1" applyBorder="1" applyAlignment="1">
      <alignment horizontal="center" vertical="center" wrapText="1"/>
    </xf>
    <xf numFmtId="0" fontId="23" fillId="0" borderId="16" xfId="0" applyFont="1" applyBorder="1" applyAlignment="1">
      <alignment horizontal="center" vertical="center" wrapText="1"/>
    </xf>
    <xf numFmtId="0" fontId="23" fillId="0" borderId="17" xfId="0" applyFont="1" applyBorder="1" applyAlignment="1">
      <alignment horizontal="center" vertical="center" wrapText="1"/>
    </xf>
    <xf numFmtId="0" fontId="26" fillId="0" borderId="14" xfId="0" applyFont="1" applyBorder="1" applyAlignment="1">
      <alignment horizontal="center" vertical="center" wrapText="1"/>
    </xf>
    <xf numFmtId="0" fontId="22" fillId="0" borderId="0" xfId="0" applyFont="1" applyAlignment="1">
      <alignment horizontal="center" vertical="center"/>
    </xf>
    <xf numFmtId="0" fontId="22" fillId="0" borderId="0" xfId="0" applyFont="1" applyFill="1" applyAlignment="1">
      <alignment horizontal="center" vertical="center" wrapText="1"/>
    </xf>
    <xf numFmtId="0" fontId="22" fillId="0" borderId="0" xfId="0" applyFont="1" applyFill="1" applyAlignment="1">
      <alignment horizontal="center" vertical="center"/>
    </xf>
    <xf numFmtId="0" fontId="26" fillId="0" borderId="10" xfId="0" applyFont="1" applyFill="1" applyBorder="1" applyAlignment="1">
      <alignment horizontal="center" vertical="center" wrapText="1"/>
    </xf>
    <xf numFmtId="0" fontId="26" fillId="0" borderId="6" xfId="0" applyFont="1" applyFill="1" applyBorder="1" applyAlignment="1">
      <alignment horizontal="center" vertical="center" wrapText="1"/>
    </xf>
    <xf numFmtId="0" fontId="26" fillId="0" borderId="11" xfId="0" applyFont="1" applyFill="1" applyBorder="1" applyAlignment="1">
      <alignment horizontal="center" vertical="center" wrapText="1"/>
    </xf>
    <xf numFmtId="0" fontId="26" fillId="0" borderId="2" xfId="0" applyFont="1" applyFill="1" applyBorder="1" applyAlignment="1">
      <alignment horizontal="center" vertical="center" wrapText="1"/>
    </xf>
    <xf numFmtId="0" fontId="26" fillId="0" borderId="14" xfId="0" applyFont="1" applyFill="1" applyBorder="1" applyAlignment="1">
      <alignment horizontal="center" vertical="center" wrapText="1"/>
    </xf>
    <xf numFmtId="0" fontId="22" fillId="0" borderId="19" xfId="0" applyFont="1" applyBorder="1" applyAlignment="1">
      <alignment horizontal="center" vertical="center" wrapText="1"/>
    </xf>
    <xf numFmtId="0" fontId="22" fillId="0" borderId="20" xfId="0" applyFont="1" applyBorder="1" applyAlignment="1">
      <alignment horizontal="center" vertical="center" wrapText="1"/>
    </xf>
    <xf numFmtId="0" fontId="22" fillId="0" borderId="21" xfId="0" applyFont="1" applyBorder="1" applyAlignment="1">
      <alignment horizontal="center" vertical="center" wrapText="1"/>
    </xf>
    <xf numFmtId="0" fontId="26" fillId="0" borderId="7" xfId="0" applyFont="1" applyBorder="1" applyAlignment="1">
      <alignment horizontal="center" vertical="center" wrapText="1"/>
    </xf>
    <xf numFmtId="0" fontId="27" fillId="0" borderId="19" xfId="0" applyFont="1" applyBorder="1" applyAlignment="1">
      <alignment horizontal="center" vertical="center" wrapText="1"/>
    </xf>
    <xf numFmtId="0" fontId="27" fillId="0" borderId="20" xfId="0" applyFont="1" applyBorder="1" applyAlignment="1">
      <alignment horizontal="center" vertical="center" wrapText="1"/>
    </xf>
    <xf numFmtId="0" fontId="27" fillId="0" borderId="21" xfId="0" applyFont="1" applyBorder="1" applyAlignment="1">
      <alignment horizontal="center" vertical="center" wrapText="1"/>
    </xf>
    <xf numFmtId="0" fontId="22" fillId="0" borderId="19" xfId="0" applyFont="1" applyFill="1" applyBorder="1" applyAlignment="1">
      <alignment horizontal="center" vertical="center" wrapText="1"/>
    </xf>
    <xf numFmtId="0" fontId="22" fillId="0" borderId="20" xfId="0" applyFont="1" applyFill="1" applyBorder="1" applyAlignment="1">
      <alignment horizontal="center" vertical="center" wrapText="1"/>
    </xf>
    <xf numFmtId="0" fontId="22" fillId="0" borderId="21" xfId="0" applyFont="1" applyFill="1" applyBorder="1" applyAlignment="1">
      <alignment horizontal="center" vertical="center" wrapText="1"/>
    </xf>
    <xf numFmtId="0" fontId="26" fillId="0" borderId="7" xfId="0" applyFont="1" applyFill="1" applyBorder="1" applyAlignment="1">
      <alignment horizontal="center" vertical="center" wrapText="1"/>
    </xf>
    <xf numFmtId="0" fontId="22" fillId="0" borderId="0" xfId="19" applyFont="1" applyFill="1" applyAlignment="1">
      <alignment horizontal="center" vertical="center" wrapText="1"/>
    </xf>
    <xf numFmtId="0" fontId="23" fillId="0" borderId="10" xfId="19" applyFont="1" applyFill="1" applyBorder="1" applyAlignment="1">
      <alignment horizontal="center" vertical="center" wrapText="1"/>
    </xf>
    <xf numFmtId="0" fontId="23" fillId="0" borderId="6" xfId="19" applyFont="1" applyFill="1" applyBorder="1" applyAlignment="1">
      <alignment horizontal="center" vertical="center" wrapText="1"/>
    </xf>
    <xf numFmtId="0" fontId="23" fillId="0" borderId="11" xfId="19" applyFont="1" applyFill="1" applyBorder="1" applyAlignment="1">
      <alignment horizontal="center" vertical="center" wrapText="1"/>
    </xf>
    <xf numFmtId="0" fontId="23" fillId="0" borderId="1" xfId="19" applyFont="1" applyFill="1" applyBorder="1" applyAlignment="1">
      <alignment horizontal="center" vertical="center" wrapText="1"/>
    </xf>
    <xf numFmtId="0" fontId="23" fillId="0" borderId="2" xfId="19" applyFont="1" applyFill="1" applyBorder="1" applyAlignment="1">
      <alignment horizontal="center" vertical="center" wrapText="1"/>
    </xf>
    <xf numFmtId="0" fontId="23" fillId="0" borderId="14" xfId="19" applyFont="1" applyFill="1" applyBorder="1" applyAlignment="1">
      <alignment horizontal="center" vertical="center" wrapText="1"/>
    </xf>
    <xf numFmtId="0" fontId="23" fillId="0" borderId="7" xfId="19" applyFont="1" applyFill="1" applyBorder="1" applyAlignment="1">
      <alignment horizontal="center" vertical="center" wrapText="1"/>
    </xf>
    <xf numFmtId="0" fontId="23" fillId="0" borderId="16" xfId="19" applyFont="1" applyFill="1" applyBorder="1" applyAlignment="1">
      <alignment horizontal="center" vertical="center" wrapText="1"/>
    </xf>
    <xf numFmtId="0" fontId="23" fillId="0" borderId="17" xfId="19" applyFont="1" applyFill="1" applyBorder="1" applyAlignment="1">
      <alignment horizontal="center" vertical="center" wrapText="1"/>
    </xf>
    <xf numFmtId="0" fontId="27" fillId="0" borderId="0" xfId="19" applyFont="1" applyFill="1" applyAlignment="1">
      <alignment horizontal="center" vertical="center" wrapText="1"/>
    </xf>
    <xf numFmtId="0" fontId="23" fillId="0" borderId="22" xfId="0" applyFont="1" applyBorder="1" applyAlignment="1">
      <alignment horizontal="center" vertical="center" wrapText="1"/>
    </xf>
    <xf numFmtId="0" fontId="23" fillId="0" borderId="7" xfId="0" applyFont="1" applyBorder="1" applyAlignment="1">
      <alignment horizontal="center" vertical="center" wrapText="1"/>
    </xf>
    <xf numFmtId="0" fontId="27" fillId="0" borderId="0" xfId="0" applyFont="1" applyFill="1" applyAlignment="1">
      <alignment horizontal="center" vertical="center" wrapText="1"/>
    </xf>
    <xf numFmtId="0" fontId="26" fillId="0" borderId="0" xfId="0" applyFont="1" applyFill="1" applyAlignment="1">
      <alignment horizontal="justify" vertical="top" wrapText="1"/>
    </xf>
    <xf numFmtId="0" fontId="26" fillId="0" borderId="16" xfId="0" applyFont="1" applyFill="1" applyBorder="1" applyAlignment="1">
      <alignment horizontal="center" vertical="center" wrapText="1"/>
    </xf>
    <xf numFmtId="0" fontId="26" fillId="0" borderId="17" xfId="0" applyFont="1" applyFill="1" applyBorder="1" applyAlignment="1">
      <alignment horizontal="center" vertical="center" wrapText="1"/>
    </xf>
    <xf numFmtId="49" fontId="23" fillId="0" borderId="28" xfId="0" applyNumberFormat="1" applyFont="1" applyFill="1" applyBorder="1" applyAlignment="1">
      <alignment horizontal="center" vertical="center" wrapText="1"/>
    </xf>
    <xf numFmtId="49" fontId="23" fillId="0" borderId="18" xfId="0" applyNumberFormat="1" applyFont="1" applyFill="1" applyBorder="1" applyAlignment="1">
      <alignment horizontal="center" vertical="center" wrapText="1"/>
    </xf>
    <xf numFmtId="49" fontId="23" fillId="0" borderId="29" xfId="0" applyNumberFormat="1" applyFont="1" applyFill="1" applyBorder="1" applyAlignment="1">
      <alignment horizontal="center" vertical="center" wrapText="1"/>
    </xf>
    <xf numFmtId="0" fontId="23" fillId="0" borderId="22" xfId="0" applyFont="1" applyFill="1" applyBorder="1" applyAlignment="1">
      <alignment horizontal="center" vertical="center" wrapText="1"/>
    </xf>
    <xf numFmtId="0" fontId="23" fillId="0" borderId="23" xfId="0" applyFont="1" applyFill="1" applyBorder="1" applyAlignment="1">
      <alignment horizontal="center" vertical="center" wrapText="1"/>
    </xf>
    <xf numFmtId="0" fontId="23" fillId="0" borderId="7" xfId="0" applyFont="1" applyFill="1" applyBorder="1" applyAlignment="1">
      <alignment horizontal="center" vertical="center" wrapText="1"/>
    </xf>
    <xf numFmtId="0" fontId="26" fillId="0" borderId="3" xfId="0" applyFont="1" applyFill="1" applyBorder="1" applyAlignment="1">
      <alignment horizontal="center" vertical="center" wrapText="1"/>
    </xf>
    <xf numFmtId="0" fontId="26" fillId="0" borderId="4" xfId="0" applyFont="1" applyFill="1" applyBorder="1" applyAlignment="1">
      <alignment horizontal="center" vertical="center" wrapText="1"/>
    </xf>
    <xf numFmtId="0" fontId="26" fillId="0" borderId="5" xfId="0" applyFont="1" applyFill="1" applyBorder="1" applyAlignment="1">
      <alignment horizontal="center" vertical="center" wrapText="1"/>
    </xf>
    <xf numFmtId="0" fontId="26" fillId="0" borderId="1" xfId="0" applyFont="1" applyFill="1" applyBorder="1" applyAlignment="1">
      <alignment horizontal="center" vertical="center" wrapText="1"/>
    </xf>
    <xf numFmtId="0" fontId="23" fillId="0" borderId="0" xfId="0" applyFont="1" applyFill="1" applyAlignment="1">
      <alignment horizontal="justify" vertical="top" wrapText="1"/>
    </xf>
    <xf numFmtId="0" fontId="23" fillId="0" borderId="3" xfId="0" applyFont="1" applyFill="1" applyBorder="1" applyAlignment="1">
      <alignment horizontal="center" vertical="center" wrapText="1"/>
    </xf>
    <xf numFmtId="0" fontId="23" fillId="0" borderId="4" xfId="0" applyFont="1" applyFill="1" applyBorder="1" applyAlignment="1">
      <alignment horizontal="center" vertical="center" wrapText="1"/>
    </xf>
    <xf numFmtId="0" fontId="23" fillId="0" borderId="5" xfId="0" applyFont="1" applyFill="1" applyBorder="1" applyAlignment="1">
      <alignment horizontal="center" vertical="center" wrapText="1"/>
    </xf>
    <xf numFmtId="0" fontId="23" fillId="0" borderId="10" xfId="0" applyFont="1" applyFill="1" applyBorder="1" applyAlignment="1">
      <alignment horizontal="center" vertical="center" wrapText="1"/>
    </xf>
    <xf numFmtId="0" fontId="22" fillId="0" borderId="0" xfId="0" applyFont="1" applyFill="1" applyBorder="1" applyAlignment="1">
      <alignment horizontal="center" vertical="center" wrapText="1"/>
    </xf>
    <xf numFmtId="0" fontId="26" fillId="0" borderId="0" xfId="0" applyFont="1" applyAlignment="1">
      <alignment horizontal="justify" vertical="top" wrapText="1"/>
    </xf>
    <xf numFmtId="0" fontId="26" fillId="0" borderId="16" xfId="0" applyFont="1" applyBorder="1" applyAlignment="1">
      <alignment horizontal="center" vertical="center" wrapText="1"/>
    </xf>
    <xf numFmtId="0" fontId="26" fillId="0" borderId="17" xfId="0" applyFont="1" applyBorder="1" applyAlignment="1">
      <alignment horizontal="center" vertical="center" wrapText="1"/>
    </xf>
    <xf numFmtId="49" fontId="23" fillId="0" borderId="28" xfId="0" applyNumberFormat="1" applyFont="1" applyBorder="1" applyAlignment="1">
      <alignment horizontal="center" vertical="center" wrapText="1"/>
    </xf>
    <xf numFmtId="49" fontId="23" fillId="0" borderId="18" xfId="0" applyNumberFormat="1" applyFont="1" applyBorder="1" applyAlignment="1">
      <alignment horizontal="center" vertical="center" wrapText="1"/>
    </xf>
    <xf numFmtId="49" fontId="23" fillId="0" borderId="29" xfId="0" applyNumberFormat="1" applyFont="1" applyBorder="1" applyAlignment="1">
      <alignment horizontal="center" vertical="center" wrapText="1"/>
    </xf>
    <xf numFmtId="0" fontId="23" fillId="0" borderId="23" xfId="0" applyFont="1" applyBorder="1" applyAlignment="1">
      <alignment horizontal="center" vertical="center" wrapText="1"/>
    </xf>
    <xf numFmtId="0" fontId="26" fillId="0" borderId="3" xfId="0" applyFont="1" applyBorder="1" applyAlignment="1">
      <alignment horizontal="center" vertical="center" wrapText="1"/>
    </xf>
    <xf numFmtId="0" fontId="26" fillId="0" borderId="4" xfId="0" applyFont="1" applyBorder="1" applyAlignment="1">
      <alignment horizontal="center" vertical="center" wrapText="1"/>
    </xf>
    <xf numFmtId="0" fontId="26" fillId="0" borderId="5" xfId="0" applyFont="1" applyBorder="1" applyAlignment="1">
      <alignment horizontal="center" vertical="center" wrapText="1"/>
    </xf>
    <xf numFmtId="0" fontId="26" fillId="0" borderId="1" xfId="0" applyFont="1" applyBorder="1" applyAlignment="1">
      <alignment horizontal="center" vertical="center" wrapText="1"/>
    </xf>
    <xf numFmtId="0" fontId="27" fillId="0" borderId="0" xfId="0" applyFont="1" applyAlignment="1">
      <alignment horizontal="center" vertical="center" wrapText="1"/>
    </xf>
    <xf numFmtId="0" fontId="23" fillId="0" borderId="0" xfId="19" applyFont="1" applyFill="1" applyAlignment="1">
      <alignment horizontal="justify" vertical="top" wrapText="1"/>
    </xf>
    <xf numFmtId="0" fontId="23" fillId="0" borderId="22" xfId="19" applyFont="1" applyFill="1" applyBorder="1" applyAlignment="1">
      <alignment horizontal="center" vertical="center" wrapText="1"/>
    </xf>
    <xf numFmtId="0" fontId="23" fillId="0" borderId="23" xfId="19" applyFont="1" applyFill="1" applyBorder="1" applyAlignment="1">
      <alignment horizontal="center" vertical="center" wrapText="1"/>
    </xf>
    <xf numFmtId="0" fontId="23" fillId="0" borderId="3" xfId="19" applyFont="1" applyFill="1" applyBorder="1" applyAlignment="1">
      <alignment horizontal="center" vertical="center" wrapText="1"/>
    </xf>
    <xf numFmtId="0" fontId="23" fillId="0" borderId="4" xfId="19" applyFont="1" applyFill="1" applyBorder="1" applyAlignment="1">
      <alignment horizontal="center" vertical="center" wrapText="1"/>
    </xf>
    <xf numFmtId="0" fontId="23" fillId="0" borderId="5" xfId="19" applyFont="1" applyFill="1" applyBorder="1" applyAlignment="1">
      <alignment horizontal="center" vertical="center" wrapText="1"/>
    </xf>
    <xf numFmtId="0" fontId="22" fillId="0" borderId="15" xfId="1" applyFont="1" applyFill="1" applyBorder="1" applyAlignment="1">
      <alignment horizontal="center" vertical="center" wrapText="1"/>
    </xf>
    <xf numFmtId="0" fontId="23" fillId="0" borderId="10" xfId="1" applyFont="1" applyFill="1" applyBorder="1" applyAlignment="1">
      <alignment horizontal="center" vertical="center" wrapText="1"/>
    </xf>
    <xf numFmtId="0" fontId="23" fillId="0" borderId="6" xfId="1" applyFont="1" applyFill="1" applyBorder="1" applyAlignment="1">
      <alignment horizontal="center" vertical="center" wrapText="1"/>
    </xf>
    <xf numFmtId="0" fontId="23" fillId="0" borderId="11" xfId="1" applyFont="1" applyFill="1" applyBorder="1" applyAlignment="1">
      <alignment horizontal="center" vertical="center" wrapText="1"/>
    </xf>
    <xf numFmtId="49" fontId="23" fillId="0" borderId="28" xfId="1" applyNumberFormat="1" applyFont="1" applyFill="1" applyBorder="1" applyAlignment="1">
      <alignment horizontal="center" vertical="center" wrapText="1"/>
    </xf>
    <xf numFmtId="49" fontId="23" fillId="0" borderId="18" xfId="1" applyNumberFormat="1" applyFont="1" applyFill="1" applyBorder="1" applyAlignment="1">
      <alignment horizontal="center" vertical="center" wrapText="1"/>
    </xf>
    <xf numFmtId="49" fontId="23" fillId="0" borderId="29" xfId="1" applyNumberFormat="1" applyFont="1" applyFill="1" applyBorder="1" applyAlignment="1">
      <alignment horizontal="center" vertical="center" wrapText="1"/>
    </xf>
    <xf numFmtId="0" fontId="23" fillId="0" borderId="1" xfId="1" applyFont="1" applyFill="1" applyBorder="1" applyAlignment="1">
      <alignment horizontal="center" vertical="center" wrapText="1"/>
    </xf>
    <xf numFmtId="0" fontId="23" fillId="0" borderId="2" xfId="1" applyFont="1" applyFill="1" applyBorder="1" applyAlignment="1">
      <alignment horizontal="center" vertical="center" wrapText="1"/>
    </xf>
    <xf numFmtId="0" fontId="23" fillId="0" borderId="14" xfId="1" applyFont="1" applyFill="1" applyBorder="1" applyAlignment="1">
      <alignment horizontal="center" vertical="center" wrapText="1"/>
    </xf>
    <xf numFmtId="0" fontId="23" fillId="0" borderId="3" xfId="1" applyFont="1" applyFill="1" applyBorder="1" applyAlignment="1">
      <alignment horizontal="center" vertical="center" wrapText="1"/>
    </xf>
    <xf numFmtId="0" fontId="23" fillId="0" borderId="4" xfId="1" applyFont="1" applyFill="1" applyBorder="1" applyAlignment="1">
      <alignment horizontal="center" vertical="center" wrapText="1"/>
    </xf>
    <xf numFmtId="0" fontId="23" fillId="0" borderId="5" xfId="1" applyFont="1" applyFill="1" applyBorder="1" applyAlignment="1">
      <alignment horizontal="center" vertical="center" wrapText="1"/>
    </xf>
    <xf numFmtId="0" fontId="23" fillId="0" borderId="24" xfId="1" applyFont="1" applyFill="1" applyBorder="1" applyAlignment="1">
      <alignment horizontal="center" vertical="center" wrapText="1"/>
    </xf>
    <xf numFmtId="0" fontId="23" fillId="0" borderId="25" xfId="1" applyFont="1" applyFill="1" applyBorder="1" applyAlignment="1">
      <alignment horizontal="center" vertical="center" wrapText="1"/>
    </xf>
    <xf numFmtId="0" fontId="23" fillId="0" borderId="26" xfId="1" applyFont="1" applyFill="1" applyBorder="1" applyAlignment="1">
      <alignment horizontal="center" vertical="center" wrapText="1"/>
    </xf>
    <xf numFmtId="0" fontId="23" fillId="0" borderId="27" xfId="1" applyFont="1" applyFill="1" applyBorder="1" applyAlignment="1">
      <alignment horizontal="center" vertical="center" wrapText="1"/>
    </xf>
    <xf numFmtId="0" fontId="23" fillId="0" borderId="0" xfId="1" applyFont="1" applyFill="1" applyAlignment="1">
      <alignment horizontal="justify" vertical="top" wrapText="1"/>
    </xf>
    <xf numFmtId="0" fontId="23" fillId="0" borderId="0" xfId="1" applyFont="1" applyFill="1" applyAlignment="1">
      <alignment horizontal="left" vertical="top" wrapText="1"/>
    </xf>
    <xf numFmtId="0" fontId="38" fillId="0" borderId="0" xfId="0" applyFont="1" applyAlignment="1">
      <alignment vertical="center"/>
    </xf>
    <xf numFmtId="0" fontId="0" fillId="0" borderId="0" xfId="0" applyAlignment="1"/>
    <xf numFmtId="0" fontId="39" fillId="0" borderId="0" xfId="0" applyFont="1" applyAlignment="1">
      <alignment horizontal="center"/>
    </xf>
    <xf numFmtId="0" fontId="39" fillId="0" borderId="0" xfId="0" applyFont="1"/>
    <xf numFmtId="0" fontId="39" fillId="0" borderId="0" xfId="0" applyFont="1" applyAlignment="1">
      <alignment vertical="top"/>
    </xf>
    <xf numFmtId="0" fontId="39" fillId="0" borderId="0" xfId="0" applyFont="1" applyAlignment="1">
      <alignment wrapText="1"/>
    </xf>
    <xf numFmtId="0" fontId="40" fillId="0" borderId="0" xfId="0" applyFont="1" applyAlignment="1">
      <alignment horizontal="center" wrapText="1"/>
    </xf>
    <xf numFmtId="0" fontId="0" fillId="0" borderId="0" xfId="0" applyAlignment="1">
      <alignment wrapText="1"/>
    </xf>
    <xf numFmtId="0" fontId="29" fillId="0" borderId="0" xfId="0" applyFont="1" applyAlignment="1">
      <alignment vertical="center"/>
    </xf>
    <xf numFmtId="0" fontId="39" fillId="0" borderId="0" xfId="0" applyFont="1" applyAlignment="1"/>
    <xf numFmtId="0" fontId="2" fillId="0" borderId="0" xfId="0" applyFont="1" applyAlignment="1">
      <alignment wrapText="1"/>
    </xf>
    <xf numFmtId="0" fontId="0" fillId="0" borderId="0" xfId="0" applyNumberFormat="1" applyAlignment="1">
      <alignment wrapText="1"/>
    </xf>
    <xf numFmtId="0" fontId="0" fillId="0" borderId="0" xfId="0" applyNumberFormat="1" applyAlignment="1">
      <alignment vertical="top" wrapText="1"/>
    </xf>
    <xf numFmtId="0" fontId="29" fillId="0" borderId="0" xfId="0" applyFont="1" applyAlignment="1"/>
    <xf numFmtId="0" fontId="29" fillId="0" borderId="0" xfId="0" applyFont="1" applyAlignment="1">
      <alignment horizontal="center"/>
    </xf>
    <xf numFmtId="0" fontId="0" fillId="0" borderId="0" xfId="0" applyAlignment="1"/>
    <xf numFmtId="0" fontId="2" fillId="4" borderId="0" xfId="3" applyFont="1" applyFill="1" applyAlignment="1">
      <alignment horizontal="center" vertical="center" wrapText="1"/>
    </xf>
  </cellXfs>
  <cellStyles count="23">
    <cellStyle name="Prozent 2" xfId="2"/>
    <cellStyle name="Prozent 3" xfId="20"/>
    <cellStyle name="Standard" xfId="0" builtinId="0"/>
    <cellStyle name="Standard 10" xfId="10"/>
    <cellStyle name="Standard 11" xfId="11"/>
    <cellStyle name="Standard 12" xfId="12"/>
    <cellStyle name="Standard 13" xfId="13"/>
    <cellStyle name="Standard 14" xfId="14"/>
    <cellStyle name="Standard 15" xfId="15"/>
    <cellStyle name="Standard 16" xfId="16"/>
    <cellStyle name="Standard 17" xfId="17"/>
    <cellStyle name="Standard 18" xfId="18"/>
    <cellStyle name="Standard 19" xfId="19"/>
    <cellStyle name="Standard 2" xfId="1"/>
    <cellStyle name="Standard 2 2" xfId="21"/>
    <cellStyle name="Standard 20" xfId="22"/>
    <cellStyle name="Standard 3" xfId="3"/>
    <cellStyle name="Standard 4" xfId="4"/>
    <cellStyle name="Standard 5" xfId="5"/>
    <cellStyle name="Standard 6" xfId="6"/>
    <cellStyle name="Standard 7" xfId="7"/>
    <cellStyle name="Standard 8" xfId="8"/>
    <cellStyle name="Standard 9" xfId="9"/>
  </cellStyles>
  <dxfs count="41">
    <dxf>
      <font>
        <condense val="0"/>
        <extend val="0"/>
        <color indexed="13"/>
      </font>
      <fill>
        <patternFill>
          <bgColor indexed="10"/>
        </patternFill>
      </fill>
    </dxf>
    <dxf>
      <font>
        <color rgb="FF9C0006"/>
      </font>
      <fill>
        <patternFill>
          <bgColor rgb="FFFFC7CE"/>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lor rgb="FF9C0006"/>
      </font>
      <fill>
        <patternFill>
          <bgColor rgb="FFFFC7CE"/>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s>
  <tableStyles count="0" defaultTableStyle="TableStyleMedium2" defaultPivotStyle="PivotStyleLight16"/>
  <colors>
    <mruColors>
      <color rgb="FF3366FF"/>
      <color rgb="FF008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590437476903833E-2"/>
          <c:y val="0.16798414030210346"/>
          <c:w val="0.84427219799737696"/>
          <c:h val="0.5670236982087733"/>
        </c:manualLayout>
      </c:layout>
      <c:lineChart>
        <c:grouping val="standard"/>
        <c:varyColors val="0"/>
        <c:ser>
          <c:idx val="0"/>
          <c:order val="0"/>
          <c:tx>
            <c:strRef>
              <c:f>'Daten Grafik (1)'!$C$4</c:f>
              <c:strCache>
                <c:ptCount val="1"/>
                <c:pt idx="0">
                  <c:v>Ankünfte</c:v>
                </c:pt>
              </c:strCache>
            </c:strRef>
          </c:tx>
          <c:spPr>
            <a:ln>
              <a:solidFill>
                <a:srgbClr val="008000"/>
              </a:solidFill>
            </a:ln>
          </c:spPr>
          <c:marker>
            <c:symbol val="none"/>
          </c:marker>
          <c:cat>
            <c:multiLvlStrRef>
              <c:f>'Daten Grafik (1)'!$A$5:$B$25</c:f>
              <c:multiLvlStrCache>
                <c:ptCount val="21"/>
                <c:lvl>
                  <c:pt idx="0">
                    <c:v>J</c:v>
                  </c:pt>
                  <c:pt idx="1">
                    <c:v>F</c:v>
                  </c:pt>
                  <c:pt idx="2">
                    <c:v>M</c:v>
                  </c:pt>
                  <c:pt idx="3">
                    <c:v>A</c:v>
                  </c:pt>
                  <c:pt idx="4">
                    <c:v>M</c:v>
                  </c:pt>
                  <c:pt idx="5">
                    <c:v>J</c:v>
                  </c:pt>
                  <c:pt idx="6">
                    <c:v>J</c:v>
                  </c:pt>
                  <c:pt idx="7">
                    <c:v>A</c:v>
                  </c:pt>
                  <c:pt idx="8">
                    <c:v>S</c:v>
                  </c:pt>
                  <c:pt idx="9">
                    <c:v>O</c:v>
                  </c:pt>
                  <c:pt idx="10">
                    <c:v>N</c:v>
                  </c:pt>
                  <c:pt idx="11">
                    <c:v>D</c:v>
                  </c:pt>
                  <c:pt idx="12">
                    <c:v>J</c:v>
                  </c:pt>
                  <c:pt idx="13">
                    <c:v>F</c:v>
                  </c:pt>
                  <c:pt idx="14">
                    <c:v>M</c:v>
                  </c:pt>
                  <c:pt idx="15">
                    <c:v>A</c:v>
                  </c:pt>
                  <c:pt idx="16">
                    <c:v>M</c:v>
                  </c:pt>
                  <c:pt idx="17">
                    <c:v>J</c:v>
                  </c:pt>
                  <c:pt idx="18">
                    <c:v>J</c:v>
                  </c:pt>
                  <c:pt idx="19">
                    <c:v>A</c:v>
                  </c:pt>
                  <c:pt idx="20">
                    <c:v>S</c:v>
                  </c:pt>
                </c:lvl>
                <c:lvl>
                  <c:pt idx="0">
                    <c:v>2020</c:v>
                  </c:pt>
                  <c:pt idx="12">
                    <c:v>2021</c:v>
                  </c:pt>
                </c:lvl>
              </c:multiLvlStrCache>
            </c:multiLvlStrRef>
          </c:cat>
          <c:val>
            <c:numRef>
              <c:f>'Daten Grafik (1)'!$C$5:$C$25</c:f>
              <c:numCache>
                <c:formatCode>0</c:formatCode>
                <c:ptCount val="21"/>
                <c:pt idx="0">
                  <c:v>212.22200000000001</c:v>
                </c:pt>
                <c:pt idx="1">
                  <c:v>231.072</c:v>
                </c:pt>
                <c:pt idx="2">
                  <c:v>109.785</c:v>
                </c:pt>
                <c:pt idx="3">
                  <c:v>19.117000000000001</c:v>
                </c:pt>
                <c:pt idx="4">
                  <c:v>77.394000000000005</c:v>
                </c:pt>
                <c:pt idx="5">
                  <c:v>182.727</c:v>
                </c:pt>
                <c:pt idx="6">
                  <c:v>268.11599999999999</c:v>
                </c:pt>
                <c:pt idx="7">
                  <c:v>296.40600000000001</c:v>
                </c:pt>
                <c:pt idx="8">
                  <c:v>322.99599999999998</c:v>
                </c:pt>
                <c:pt idx="9">
                  <c:v>313.161</c:v>
                </c:pt>
                <c:pt idx="10">
                  <c:v>54.561999999999998</c:v>
                </c:pt>
                <c:pt idx="11">
                  <c:v>35.268000000000001</c:v>
                </c:pt>
                <c:pt idx="12">
                  <c:v>33.892000000000003</c:v>
                </c:pt>
                <c:pt idx="13">
                  <c:v>37.183</c:v>
                </c:pt>
                <c:pt idx="14">
                  <c:v>50.707000000000001</c:v>
                </c:pt>
                <c:pt idx="15">
                  <c:v>46.335999999999999</c:v>
                </c:pt>
                <c:pt idx="16">
                  <c:v>54.222999999999999</c:v>
                </c:pt>
                <c:pt idx="17">
                  <c:v>164.41300000000001</c:v>
                </c:pt>
                <c:pt idx="18">
                  <c:v>322.09300000000002</c:v>
                </c:pt>
                <c:pt idx="19">
                  <c:v>380.25099999999998</c:v>
                </c:pt>
                <c:pt idx="20">
                  <c:v>375.75200000000001</c:v>
                </c:pt>
              </c:numCache>
            </c:numRef>
          </c:val>
          <c:smooth val="0"/>
          <c:extLst>
            <c:ext xmlns:c16="http://schemas.microsoft.com/office/drawing/2014/chart" uri="{C3380CC4-5D6E-409C-BE32-E72D297353CC}">
              <c16:uniqueId val="{00000000-FB74-400B-828D-99BC3BE96416}"/>
            </c:ext>
          </c:extLst>
        </c:ser>
        <c:ser>
          <c:idx val="1"/>
          <c:order val="1"/>
          <c:tx>
            <c:strRef>
              <c:f>'Daten Grafik (1)'!$D$4</c:f>
              <c:strCache>
                <c:ptCount val="1"/>
                <c:pt idx="0">
                  <c:v>Übernachtungen</c:v>
                </c:pt>
              </c:strCache>
            </c:strRef>
          </c:tx>
          <c:spPr>
            <a:ln>
              <a:solidFill>
                <a:srgbClr val="3366FF"/>
              </a:solidFill>
            </a:ln>
          </c:spPr>
          <c:marker>
            <c:symbol val="none"/>
          </c:marker>
          <c:cat>
            <c:multiLvlStrRef>
              <c:f>'Daten Grafik (1)'!$A$5:$B$25</c:f>
              <c:multiLvlStrCache>
                <c:ptCount val="21"/>
                <c:lvl>
                  <c:pt idx="0">
                    <c:v>J</c:v>
                  </c:pt>
                  <c:pt idx="1">
                    <c:v>F</c:v>
                  </c:pt>
                  <c:pt idx="2">
                    <c:v>M</c:v>
                  </c:pt>
                  <c:pt idx="3">
                    <c:v>A</c:v>
                  </c:pt>
                  <c:pt idx="4">
                    <c:v>M</c:v>
                  </c:pt>
                  <c:pt idx="5">
                    <c:v>J</c:v>
                  </c:pt>
                  <c:pt idx="6">
                    <c:v>J</c:v>
                  </c:pt>
                  <c:pt idx="7">
                    <c:v>A</c:v>
                  </c:pt>
                  <c:pt idx="8">
                    <c:v>S</c:v>
                  </c:pt>
                  <c:pt idx="9">
                    <c:v>O</c:v>
                  </c:pt>
                  <c:pt idx="10">
                    <c:v>N</c:v>
                  </c:pt>
                  <c:pt idx="11">
                    <c:v>D</c:v>
                  </c:pt>
                  <c:pt idx="12">
                    <c:v>J</c:v>
                  </c:pt>
                  <c:pt idx="13">
                    <c:v>F</c:v>
                  </c:pt>
                  <c:pt idx="14">
                    <c:v>M</c:v>
                  </c:pt>
                  <c:pt idx="15">
                    <c:v>A</c:v>
                  </c:pt>
                  <c:pt idx="16">
                    <c:v>M</c:v>
                  </c:pt>
                  <c:pt idx="17">
                    <c:v>J</c:v>
                  </c:pt>
                  <c:pt idx="18">
                    <c:v>J</c:v>
                  </c:pt>
                  <c:pt idx="19">
                    <c:v>A</c:v>
                  </c:pt>
                  <c:pt idx="20">
                    <c:v>S</c:v>
                  </c:pt>
                </c:lvl>
                <c:lvl>
                  <c:pt idx="0">
                    <c:v>2020</c:v>
                  </c:pt>
                  <c:pt idx="12">
                    <c:v>2021</c:v>
                  </c:pt>
                </c:lvl>
              </c:multiLvlStrCache>
            </c:multiLvlStrRef>
          </c:cat>
          <c:val>
            <c:numRef>
              <c:f>'Daten Grafik (1)'!$D$5:$D$25</c:f>
              <c:numCache>
                <c:formatCode>0</c:formatCode>
                <c:ptCount val="21"/>
                <c:pt idx="0">
                  <c:v>553.41099999999994</c:v>
                </c:pt>
                <c:pt idx="1">
                  <c:v>625.62699999999995</c:v>
                </c:pt>
                <c:pt idx="2">
                  <c:v>355.46300000000002</c:v>
                </c:pt>
                <c:pt idx="3">
                  <c:v>113.098</c:v>
                </c:pt>
                <c:pt idx="4">
                  <c:v>246.00299999999999</c:v>
                </c:pt>
                <c:pt idx="5">
                  <c:v>486.34699999999998</c:v>
                </c:pt>
                <c:pt idx="6">
                  <c:v>749.428</c:v>
                </c:pt>
                <c:pt idx="7">
                  <c:v>837.38499999999999</c:v>
                </c:pt>
                <c:pt idx="8">
                  <c:v>843.34100000000001</c:v>
                </c:pt>
                <c:pt idx="9">
                  <c:v>886.62699999999995</c:v>
                </c:pt>
                <c:pt idx="10">
                  <c:v>245.48400000000001</c:v>
                </c:pt>
                <c:pt idx="11">
                  <c:v>172.89400000000001</c:v>
                </c:pt>
                <c:pt idx="12">
                  <c:v>174.34100000000001</c:v>
                </c:pt>
                <c:pt idx="13">
                  <c:v>185.84700000000001</c:v>
                </c:pt>
                <c:pt idx="14">
                  <c:v>228.541</c:v>
                </c:pt>
                <c:pt idx="15">
                  <c:v>219.57300000000001</c:v>
                </c:pt>
                <c:pt idx="16">
                  <c:v>241.96899999999999</c:v>
                </c:pt>
                <c:pt idx="17">
                  <c:v>473.41300000000001</c:v>
                </c:pt>
                <c:pt idx="18">
                  <c:v>867.577</c:v>
                </c:pt>
                <c:pt idx="19">
                  <c:v>1058.223</c:v>
                </c:pt>
                <c:pt idx="20">
                  <c:v>956.35900000000004</c:v>
                </c:pt>
              </c:numCache>
            </c:numRef>
          </c:val>
          <c:smooth val="0"/>
          <c:extLst>
            <c:ext xmlns:c16="http://schemas.microsoft.com/office/drawing/2014/chart" uri="{C3380CC4-5D6E-409C-BE32-E72D297353CC}">
              <c16:uniqueId val="{00000001-FB74-400B-828D-99BC3BE96416}"/>
            </c:ext>
          </c:extLst>
        </c:ser>
        <c:dLbls>
          <c:showLegendKey val="0"/>
          <c:showVal val="0"/>
          <c:showCatName val="0"/>
          <c:showSerName val="0"/>
          <c:showPercent val="0"/>
          <c:showBubbleSize val="0"/>
        </c:dLbls>
        <c:smooth val="0"/>
        <c:axId val="98006144"/>
        <c:axId val="98007680"/>
      </c:lineChart>
      <c:catAx>
        <c:axId val="98006144"/>
        <c:scaling>
          <c:orientation val="minMax"/>
        </c:scaling>
        <c:delete val="0"/>
        <c:axPos val="b"/>
        <c:numFmt formatCode="General" sourceLinked="0"/>
        <c:majorTickMark val="out"/>
        <c:minorTickMark val="in"/>
        <c:tickLblPos val="nextTo"/>
        <c:crossAx val="98007680"/>
        <c:crosses val="autoZero"/>
        <c:auto val="1"/>
        <c:lblAlgn val="ctr"/>
        <c:lblOffset val="100"/>
        <c:noMultiLvlLbl val="0"/>
      </c:catAx>
      <c:valAx>
        <c:axId val="98007680"/>
        <c:scaling>
          <c:orientation val="minMax"/>
        </c:scaling>
        <c:delete val="0"/>
        <c:axPos val="l"/>
        <c:majorGridlines/>
        <c:numFmt formatCode="0" sourceLinked="1"/>
        <c:majorTickMark val="none"/>
        <c:minorTickMark val="none"/>
        <c:tickLblPos val="nextTo"/>
        <c:crossAx val="98006144"/>
        <c:crosses val="autoZero"/>
        <c:crossBetween val="between"/>
      </c:valAx>
      <c:spPr>
        <a:ln>
          <a:solidFill>
            <a:schemeClr val="tx1"/>
          </a:solidFill>
        </a:ln>
      </c:spPr>
    </c:plotArea>
    <c:legend>
      <c:legendPos val="r"/>
      <c:layout>
        <c:manualLayout>
          <c:xMode val="edge"/>
          <c:yMode val="edge"/>
          <c:x val="0.25281484218804778"/>
          <c:y val="0.86116922156235964"/>
          <c:w val="0.51373148753517728"/>
          <c:h val="7.4375964175984702E-2"/>
        </c:manualLayout>
      </c:layout>
      <c:overlay val="0"/>
    </c:legend>
    <c:plotVisOnly val="1"/>
    <c:dispBlanksAs val="gap"/>
    <c:showDLblsOverMax val="0"/>
  </c:chart>
  <c:spPr>
    <a:ln>
      <a:noFill/>
    </a:ln>
  </c:spPr>
  <c:printSettings>
    <c:headerFooter/>
    <c:pageMargins b="0.78740157499999996" l="0.7" r="0.7" t="0.78740157499999996" header="0.3" footer="0.3"/>
    <c:pageSetup orientation="portrait"/>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3940973205687414E-2"/>
          <c:y val="0.24196531508327815"/>
          <c:w val="0.52208132211321689"/>
          <c:h val="0.5478386548929961"/>
        </c:manualLayout>
      </c:layout>
      <c:pieChart>
        <c:varyColors val="1"/>
        <c:ser>
          <c:idx val="0"/>
          <c:order val="0"/>
          <c:spPr>
            <a:ln>
              <a:solidFill>
                <a:schemeClr val="accent3">
                  <a:lumMod val="75000"/>
                </a:schemeClr>
              </a:solidFill>
            </a:ln>
          </c:spPr>
          <c:dPt>
            <c:idx val="0"/>
            <c:bubble3D val="0"/>
            <c:spPr>
              <a:solidFill>
                <a:srgbClr val="FFFF00"/>
              </a:solidFill>
              <a:ln>
                <a:solidFill>
                  <a:schemeClr val="accent3">
                    <a:lumMod val="75000"/>
                  </a:schemeClr>
                </a:solidFill>
              </a:ln>
            </c:spPr>
            <c:extLst>
              <c:ext xmlns:c16="http://schemas.microsoft.com/office/drawing/2014/chart" uri="{C3380CC4-5D6E-409C-BE32-E72D297353CC}">
                <c16:uniqueId val="{00000001-61D9-436B-AF27-99B93A41FF74}"/>
              </c:ext>
            </c:extLst>
          </c:dPt>
          <c:dPt>
            <c:idx val="1"/>
            <c:bubble3D val="0"/>
            <c:spPr>
              <a:solidFill>
                <a:schemeClr val="bg1">
                  <a:lumMod val="65000"/>
                </a:schemeClr>
              </a:solidFill>
              <a:ln>
                <a:solidFill>
                  <a:schemeClr val="accent3">
                    <a:lumMod val="75000"/>
                  </a:schemeClr>
                </a:solidFill>
              </a:ln>
            </c:spPr>
            <c:extLst>
              <c:ext xmlns:c16="http://schemas.microsoft.com/office/drawing/2014/chart" uri="{C3380CC4-5D6E-409C-BE32-E72D297353CC}">
                <c16:uniqueId val="{00000003-61D9-436B-AF27-99B93A41FF74}"/>
              </c:ext>
            </c:extLst>
          </c:dPt>
          <c:dPt>
            <c:idx val="2"/>
            <c:bubble3D val="0"/>
            <c:spPr>
              <a:solidFill>
                <a:schemeClr val="accent1">
                  <a:lumMod val="60000"/>
                  <a:lumOff val="40000"/>
                </a:schemeClr>
              </a:solidFill>
              <a:ln>
                <a:solidFill>
                  <a:schemeClr val="accent3">
                    <a:lumMod val="75000"/>
                  </a:schemeClr>
                </a:solidFill>
              </a:ln>
            </c:spPr>
            <c:extLst>
              <c:ext xmlns:c16="http://schemas.microsoft.com/office/drawing/2014/chart" uri="{C3380CC4-5D6E-409C-BE32-E72D297353CC}">
                <c16:uniqueId val="{00000005-61D9-436B-AF27-99B93A41FF74}"/>
              </c:ext>
            </c:extLst>
          </c:dPt>
          <c:dPt>
            <c:idx val="3"/>
            <c:bubble3D val="0"/>
            <c:spPr>
              <a:solidFill>
                <a:srgbClr val="FFC000"/>
              </a:solidFill>
              <a:ln>
                <a:solidFill>
                  <a:schemeClr val="accent3">
                    <a:lumMod val="75000"/>
                  </a:schemeClr>
                </a:solidFill>
              </a:ln>
            </c:spPr>
            <c:extLst>
              <c:ext xmlns:c16="http://schemas.microsoft.com/office/drawing/2014/chart" uri="{C3380CC4-5D6E-409C-BE32-E72D297353CC}">
                <c16:uniqueId val="{00000007-61D9-436B-AF27-99B93A41FF74}"/>
              </c:ext>
            </c:extLst>
          </c:dPt>
          <c:dPt>
            <c:idx val="4"/>
            <c:bubble3D val="0"/>
            <c:spPr>
              <a:solidFill>
                <a:schemeClr val="tx1"/>
              </a:solidFill>
              <a:ln>
                <a:solidFill>
                  <a:schemeClr val="accent3">
                    <a:lumMod val="75000"/>
                  </a:schemeClr>
                </a:solidFill>
              </a:ln>
            </c:spPr>
            <c:extLst>
              <c:ext xmlns:c16="http://schemas.microsoft.com/office/drawing/2014/chart" uri="{C3380CC4-5D6E-409C-BE32-E72D297353CC}">
                <c16:uniqueId val="{00000009-61D9-436B-AF27-99B93A41FF74}"/>
              </c:ext>
            </c:extLst>
          </c:dPt>
          <c:dPt>
            <c:idx val="5"/>
            <c:bubble3D val="0"/>
            <c:spPr>
              <a:solidFill>
                <a:srgbClr val="FF0000"/>
              </a:solidFill>
              <a:ln>
                <a:solidFill>
                  <a:schemeClr val="accent3">
                    <a:lumMod val="75000"/>
                  </a:schemeClr>
                </a:solidFill>
              </a:ln>
            </c:spPr>
            <c:extLst>
              <c:ext xmlns:c16="http://schemas.microsoft.com/office/drawing/2014/chart" uri="{C3380CC4-5D6E-409C-BE32-E72D297353CC}">
                <c16:uniqueId val="{0000000B-61D9-436B-AF27-99B93A41FF74}"/>
              </c:ext>
            </c:extLst>
          </c:dPt>
          <c:dPt>
            <c:idx val="6"/>
            <c:bubble3D val="0"/>
            <c:spPr>
              <a:solidFill>
                <a:schemeClr val="accent6">
                  <a:lumMod val="60000"/>
                  <a:lumOff val="40000"/>
                </a:schemeClr>
              </a:solidFill>
              <a:ln>
                <a:solidFill>
                  <a:schemeClr val="accent3">
                    <a:lumMod val="75000"/>
                  </a:schemeClr>
                </a:solidFill>
              </a:ln>
            </c:spPr>
            <c:extLst>
              <c:ext xmlns:c16="http://schemas.microsoft.com/office/drawing/2014/chart" uri="{C3380CC4-5D6E-409C-BE32-E72D297353CC}">
                <c16:uniqueId val="{0000000D-61D9-436B-AF27-99B93A41FF74}"/>
              </c:ext>
            </c:extLst>
          </c:dPt>
          <c:dPt>
            <c:idx val="7"/>
            <c:bubble3D val="0"/>
            <c:spPr>
              <a:solidFill>
                <a:srgbClr val="008000"/>
              </a:solidFill>
              <a:ln>
                <a:solidFill>
                  <a:schemeClr val="accent3">
                    <a:lumMod val="75000"/>
                  </a:schemeClr>
                </a:solidFill>
              </a:ln>
            </c:spPr>
            <c:extLst>
              <c:ext xmlns:c16="http://schemas.microsoft.com/office/drawing/2014/chart" uri="{C3380CC4-5D6E-409C-BE32-E72D297353CC}">
                <c16:uniqueId val="{0000000F-61D9-436B-AF27-99B93A41FF74}"/>
              </c:ext>
            </c:extLst>
          </c:dPt>
          <c:dPt>
            <c:idx val="8"/>
            <c:bubble3D val="0"/>
            <c:spPr>
              <a:solidFill>
                <a:schemeClr val="accent2"/>
              </a:solidFill>
              <a:ln>
                <a:solidFill>
                  <a:schemeClr val="accent3">
                    <a:lumMod val="75000"/>
                  </a:schemeClr>
                </a:solidFill>
              </a:ln>
            </c:spPr>
            <c:extLst>
              <c:ext xmlns:c16="http://schemas.microsoft.com/office/drawing/2014/chart" uri="{C3380CC4-5D6E-409C-BE32-E72D297353CC}">
                <c16:uniqueId val="{00000011-61D9-436B-AF27-99B93A41FF74}"/>
              </c:ext>
            </c:extLst>
          </c:dPt>
          <c:dPt>
            <c:idx val="9"/>
            <c:bubble3D val="0"/>
            <c:spPr>
              <a:solidFill>
                <a:schemeClr val="accent1"/>
              </a:solidFill>
              <a:ln>
                <a:solidFill>
                  <a:schemeClr val="accent3">
                    <a:lumMod val="75000"/>
                  </a:schemeClr>
                </a:solidFill>
              </a:ln>
            </c:spPr>
            <c:extLst>
              <c:ext xmlns:c16="http://schemas.microsoft.com/office/drawing/2014/chart" uri="{C3380CC4-5D6E-409C-BE32-E72D297353CC}">
                <c16:uniqueId val="{00000013-61D9-436B-AF27-99B93A41FF74}"/>
              </c:ext>
            </c:extLst>
          </c:dPt>
          <c:dPt>
            <c:idx val="10"/>
            <c:bubble3D val="0"/>
            <c:spPr>
              <a:solidFill>
                <a:schemeClr val="accent3">
                  <a:lumMod val="60000"/>
                  <a:lumOff val="40000"/>
                </a:schemeClr>
              </a:solidFill>
              <a:ln>
                <a:solidFill>
                  <a:schemeClr val="accent3">
                    <a:lumMod val="75000"/>
                  </a:schemeClr>
                </a:solidFill>
              </a:ln>
            </c:spPr>
            <c:extLst>
              <c:ext xmlns:c16="http://schemas.microsoft.com/office/drawing/2014/chart" uri="{C3380CC4-5D6E-409C-BE32-E72D297353CC}">
                <c16:uniqueId val="{00000015-61D9-436B-AF27-99B93A41FF74}"/>
              </c:ext>
            </c:extLst>
          </c:dPt>
          <c:dLbls>
            <c:dLbl>
              <c:idx val="5"/>
              <c:layout>
                <c:manualLayout>
                  <c:x val="-1.9288728149487643E-2"/>
                  <c:y val="5.0600885515495594E-3"/>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B-61D9-436B-AF27-99B93A41FF74}"/>
                </c:ext>
              </c:extLst>
            </c:dLbl>
            <c:numFmt formatCode="0.0%" sourceLinked="0"/>
            <c:spPr>
              <a:noFill/>
              <a:ln>
                <a:noFill/>
              </a:ln>
              <a:effectLst/>
            </c:spPr>
            <c:txPr>
              <a:bodyPr rot="0" vert="horz" anchor="t" anchorCtr="0"/>
              <a:lstStyle/>
              <a:p>
                <a:pPr>
                  <a:defRPr sz="800" baseline="0"/>
                </a:pPr>
                <a:endParaRPr lang="de-DE"/>
              </a:p>
            </c:txPr>
            <c:dLblPos val="outEnd"/>
            <c:showLegendKey val="0"/>
            <c:showVal val="0"/>
            <c:showCatName val="0"/>
            <c:showSerName val="0"/>
            <c:showPercent val="1"/>
            <c:showBubbleSize val="0"/>
            <c:showLeaderLines val="0"/>
            <c:extLst>
              <c:ext xmlns:c15="http://schemas.microsoft.com/office/drawing/2012/chart" uri="{CE6537A1-D6FC-4f65-9D91-7224C49458BB}">
                <c15:layout/>
              </c:ext>
            </c:extLst>
          </c:dLbls>
          <c:cat>
            <c:strRef>
              <c:f>'Daten Grafik (1)'!$B$33:$B$40</c:f>
              <c:strCache>
                <c:ptCount val="8"/>
                <c:pt idx="0">
                  <c:v>Hotels (ohne Hotels garnis)</c:v>
                </c:pt>
                <c:pt idx="1">
                  <c:v>Hotels garnis</c:v>
                </c:pt>
                <c:pt idx="2">
                  <c:v>Gasthöfe</c:v>
                </c:pt>
                <c:pt idx="3">
                  <c:v>Pensionen</c:v>
                </c:pt>
                <c:pt idx="4">
                  <c:v>Campingplätze               </c:v>
                </c:pt>
                <c:pt idx="5">
                  <c:v>Ferienunterkünfte u. ähnl. Beherbergungsstätten</c:v>
                </c:pt>
                <c:pt idx="6">
                  <c:v>Vorsorge- u. Rehabilitationskliniken</c:v>
                </c:pt>
                <c:pt idx="7">
                  <c:v>Schulungsheime</c:v>
                </c:pt>
              </c:strCache>
            </c:strRef>
          </c:cat>
          <c:val>
            <c:numRef>
              <c:f>'Daten Grafik (1)'!$C$33:$C$40</c:f>
              <c:numCache>
                <c:formatCode>General</c:formatCode>
                <c:ptCount val="8"/>
                <c:pt idx="0">
                  <c:v>489736</c:v>
                </c:pt>
                <c:pt idx="1">
                  <c:v>93451</c:v>
                </c:pt>
                <c:pt idx="2">
                  <c:v>61583</c:v>
                </c:pt>
                <c:pt idx="3">
                  <c:v>43180</c:v>
                </c:pt>
                <c:pt idx="4">
                  <c:v>74602</c:v>
                </c:pt>
                <c:pt idx="5">
                  <c:v>112025</c:v>
                </c:pt>
                <c:pt idx="6">
                  <c:v>136209</c:v>
                </c:pt>
                <c:pt idx="7">
                  <c:v>20175</c:v>
                </c:pt>
              </c:numCache>
            </c:numRef>
          </c:val>
          <c:extLst>
            <c:ext xmlns:c16="http://schemas.microsoft.com/office/drawing/2014/chart" uri="{C3380CC4-5D6E-409C-BE32-E72D297353CC}">
              <c16:uniqueId val="{00000016-61D9-436B-AF27-99B93A41FF74}"/>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68092627662048577"/>
          <c:y val="0.16747781293693428"/>
          <c:w val="0.30708338672855767"/>
          <c:h val="0.70485755635685721"/>
        </c:manualLayout>
      </c:layout>
      <c:overlay val="0"/>
    </c:legend>
    <c:plotVisOnly val="1"/>
    <c:dispBlanksAs val="gap"/>
    <c:showDLblsOverMax val="0"/>
  </c:chart>
  <c:spPr>
    <a:ln>
      <a:noFill/>
    </a:ln>
  </c:spPr>
  <c:printSettings>
    <c:headerFooter/>
    <c:pageMargins b="0.78740157499999996" l="0.7" r="0.7" t="0.78740157499999996" header="0.3" footer="0.3"/>
    <c:pageSetup orientation="portrait"/>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100"/>
              <a:t>3. Übernachtungen in Beherbergungsstätten und auf Campingplätzen  im September 2021 nach Reisegebieten</a:t>
            </a:r>
          </a:p>
        </c:rich>
      </c:tx>
      <c:layout>
        <c:manualLayout>
          <c:xMode val="edge"/>
          <c:yMode val="edge"/>
          <c:x val="0.12366102066276277"/>
          <c:y val="1.9943019943019943E-2"/>
        </c:manualLayout>
      </c:layout>
      <c:overlay val="0"/>
    </c:title>
    <c:autoTitleDeleted val="0"/>
    <c:plotArea>
      <c:layout>
        <c:manualLayout>
          <c:layoutTarget val="inner"/>
          <c:xMode val="edge"/>
          <c:yMode val="edge"/>
          <c:x val="8.567562514810291E-2"/>
          <c:y val="0.28547524508154432"/>
          <c:w val="0.5088500545574417"/>
          <c:h val="0.57517464163133458"/>
        </c:manualLayout>
      </c:layout>
      <c:pieChart>
        <c:varyColors val="1"/>
        <c:ser>
          <c:idx val="0"/>
          <c:order val="0"/>
          <c:tx>
            <c:strRef>
              <c:f>'Daten Grafik (2)'!$B$3</c:f>
              <c:strCache>
                <c:ptCount val="1"/>
                <c:pt idx="0">
                  <c:v>Übernachtungen</c:v>
                </c:pt>
              </c:strCache>
            </c:strRef>
          </c:tx>
          <c:spPr>
            <a:ln>
              <a:solidFill>
                <a:schemeClr val="accent6"/>
              </a:solidFill>
            </a:ln>
          </c:spPr>
          <c:dPt>
            <c:idx val="0"/>
            <c:bubble3D val="0"/>
            <c:spPr>
              <a:solidFill>
                <a:srgbClr val="FFC000"/>
              </a:solidFill>
              <a:ln>
                <a:solidFill>
                  <a:schemeClr val="accent6"/>
                </a:solidFill>
              </a:ln>
            </c:spPr>
            <c:extLst>
              <c:ext xmlns:c16="http://schemas.microsoft.com/office/drawing/2014/chart" uri="{C3380CC4-5D6E-409C-BE32-E72D297353CC}">
                <c16:uniqueId val="{00000001-1815-46CE-B01D-EE9B3F0CF7DE}"/>
              </c:ext>
            </c:extLst>
          </c:dPt>
          <c:dPt>
            <c:idx val="1"/>
            <c:bubble3D val="0"/>
            <c:spPr>
              <a:solidFill>
                <a:schemeClr val="accent3">
                  <a:lumMod val="50000"/>
                </a:schemeClr>
              </a:solidFill>
              <a:ln>
                <a:solidFill>
                  <a:schemeClr val="accent6"/>
                </a:solidFill>
              </a:ln>
            </c:spPr>
            <c:extLst>
              <c:ext xmlns:c16="http://schemas.microsoft.com/office/drawing/2014/chart" uri="{C3380CC4-5D6E-409C-BE32-E72D297353CC}">
                <c16:uniqueId val="{00000003-1815-46CE-B01D-EE9B3F0CF7DE}"/>
              </c:ext>
            </c:extLst>
          </c:dPt>
          <c:dPt>
            <c:idx val="2"/>
            <c:bubble3D val="0"/>
            <c:spPr>
              <a:solidFill>
                <a:schemeClr val="tx2">
                  <a:lumMod val="60000"/>
                  <a:lumOff val="40000"/>
                </a:schemeClr>
              </a:solidFill>
              <a:ln>
                <a:solidFill>
                  <a:schemeClr val="accent6"/>
                </a:solidFill>
              </a:ln>
            </c:spPr>
            <c:extLst>
              <c:ext xmlns:c16="http://schemas.microsoft.com/office/drawing/2014/chart" uri="{C3380CC4-5D6E-409C-BE32-E72D297353CC}">
                <c16:uniqueId val="{00000005-1815-46CE-B01D-EE9B3F0CF7DE}"/>
              </c:ext>
            </c:extLst>
          </c:dPt>
          <c:dPt>
            <c:idx val="3"/>
            <c:bubble3D val="0"/>
            <c:spPr>
              <a:solidFill>
                <a:srgbClr val="7030A0"/>
              </a:solidFill>
              <a:ln>
                <a:solidFill>
                  <a:schemeClr val="accent6"/>
                </a:solidFill>
              </a:ln>
            </c:spPr>
            <c:extLst>
              <c:ext xmlns:c16="http://schemas.microsoft.com/office/drawing/2014/chart" uri="{C3380CC4-5D6E-409C-BE32-E72D297353CC}">
                <c16:uniqueId val="{00000007-1815-46CE-B01D-EE9B3F0CF7DE}"/>
              </c:ext>
            </c:extLst>
          </c:dPt>
          <c:dPt>
            <c:idx val="4"/>
            <c:bubble3D val="0"/>
            <c:spPr>
              <a:solidFill>
                <a:schemeClr val="tx2">
                  <a:lumMod val="40000"/>
                  <a:lumOff val="60000"/>
                </a:schemeClr>
              </a:solidFill>
              <a:ln>
                <a:solidFill>
                  <a:schemeClr val="accent6"/>
                </a:solidFill>
              </a:ln>
            </c:spPr>
            <c:extLst>
              <c:ext xmlns:c16="http://schemas.microsoft.com/office/drawing/2014/chart" uri="{C3380CC4-5D6E-409C-BE32-E72D297353CC}">
                <c16:uniqueId val="{00000009-1815-46CE-B01D-EE9B3F0CF7DE}"/>
              </c:ext>
            </c:extLst>
          </c:dPt>
          <c:dPt>
            <c:idx val="6"/>
            <c:bubble3D val="0"/>
            <c:spPr>
              <a:solidFill>
                <a:schemeClr val="bg1">
                  <a:lumMod val="85000"/>
                </a:schemeClr>
              </a:solidFill>
              <a:ln>
                <a:solidFill>
                  <a:schemeClr val="accent6"/>
                </a:solidFill>
              </a:ln>
            </c:spPr>
            <c:extLst>
              <c:ext xmlns:c16="http://schemas.microsoft.com/office/drawing/2014/chart" uri="{C3380CC4-5D6E-409C-BE32-E72D297353CC}">
                <c16:uniqueId val="{0000000B-1815-46CE-B01D-EE9B3F0CF7DE}"/>
              </c:ext>
            </c:extLst>
          </c:dPt>
          <c:dPt>
            <c:idx val="7"/>
            <c:bubble3D val="0"/>
            <c:spPr>
              <a:solidFill>
                <a:srgbClr val="FFFF00"/>
              </a:solidFill>
              <a:ln>
                <a:solidFill>
                  <a:schemeClr val="accent6"/>
                </a:solidFill>
              </a:ln>
            </c:spPr>
            <c:extLst>
              <c:ext xmlns:c16="http://schemas.microsoft.com/office/drawing/2014/chart" uri="{C3380CC4-5D6E-409C-BE32-E72D297353CC}">
                <c16:uniqueId val="{0000000D-1815-46CE-B01D-EE9B3F0CF7DE}"/>
              </c:ext>
            </c:extLst>
          </c:dPt>
          <c:dPt>
            <c:idx val="8"/>
            <c:bubble3D val="0"/>
            <c:spPr>
              <a:solidFill>
                <a:schemeClr val="accent3"/>
              </a:solidFill>
              <a:ln>
                <a:solidFill>
                  <a:schemeClr val="accent6"/>
                </a:solidFill>
              </a:ln>
            </c:spPr>
            <c:extLst>
              <c:ext xmlns:c16="http://schemas.microsoft.com/office/drawing/2014/chart" uri="{C3380CC4-5D6E-409C-BE32-E72D297353CC}">
                <c16:uniqueId val="{0000000F-1815-46CE-B01D-EE9B3F0CF7DE}"/>
              </c:ext>
            </c:extLst>
          </c:dPt>
          <c:dLbls>
            <c:dLbl>
              <c:idx val="8"/>
              <c:layout>
                <c:manualLayout>
                  <c:x val="1.2532929950943488E-3"/>
                  <c:y val="-2.9028422729210131E-3"/>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F-1815-46CE-B01D-EE9B3F0CF7DE}"/>
                </c:ext>
              </c:extLst>
            </c:dLbl>
            <c:numFmt formatCode="0.0%" sourceLinked="0"/>
            <c:spPr>
              <a:noFill/>
              <a:ln>
                <a:noFill/>
              </a:ln>
              <a:effectLst/>
            </c:spPr>
            <c:txPr>
              <a:bodyPr/>
              <a:lstStyle/>
              <a:p>
                <a:pPr>
                  <a:defRPr sz="800" baseline="0"/>
                </a:pPr>
                <a:endParaRPr lang="de-DE"/>
              </a:p>
            </c:txPr>
            <c:dLblPos val="outEnd"/>
            <c:showLegendKey val="0"/>
            <c:showVal val="0"/>
            <c:showCatName val="0"/>
            <c:showSerName val="0"/>
            <c:showPercent val="1"/>
            <c:showBubbleSize val="0"/>
            <c:showLeaderLines val="0"/>
            <c:extLst>
              <c:ext xmlns:c15="http://schemas.microsoft.com/office/drawing/2012/chart" uri="{CE6537A1-D6FC-4f65-9D91-7224C49458BB}">
                <c15:layout/>
              </c:ext>
            </c:extLst>
          </c:dLbls>
          <c:cat>
            <c:strRef>
              <c:f>'Daten Grafik (2)'!$A$4:$A$12</c:f>
              <c:strCache>
                <c:ptCount val="9"/>
                <c:pt idx="0">
                  <c:v>Südharz Kyffhäuser</c:v>
                </c:pt>
                <c:pt idx="1">
                  <c:v>Eichsfeld</c:v>
                </c:pt>
                <c:pt idx="2">
                  <c:v>Hainich</c:v>
                </c:pt>
                <c:pt idx="3">
                  <c:v>Saaleland</c:v>
                </c:pt>
                <c:pt idx="4">
                  <c:v>Städte Eisenach, Erfurt, Jena, Weimar</c:v>
                </c:pt>
                <c:pt idx="5">
                  <c:v>Thüringer Rhön</c:v>
                </c:pt>
                <c:pt idx="6">
                  <c:v>Thüringer Vogtland</c:v>
                </c:pt>
                <c:pt idx="7">
                  <c:v>Thüringer Wald</c:v>
                </c:pt>
                <c:pt idx="8">
                  <c:v>Übriges Thüringen</c:v>
                </c:pt>
              </c:strCache>
            </c:strRef>
          </c:cat>
          <c:val>
            <c:numRef>
              <c:f>'Daten Grafik (2)'!$B$4:$B$12</c:f>
              <c:numCache>
                <c:formatCode>#\ ###\ ##0;\-#\ ###\ ##0;\-</c:formatCode>
                <c:ptCount val="9"/>
                <c:pt idx="0">
                  <c:v>53138</c:v>
                </c:pt>
                <c:pt idx="1">
                  <c:v>33748</c:v>
                </c:pt>
                <c:pt idx="2">
                  <c:v>48479</c:v>
                </c:pt>
                <c:pt idx="3">
                  <c:v>35561</c:v>
                </c:pt>
                <c:pt idx="4">
                  <c:v>276711</c:v>
                </c:pt>
                <c:pt idx="5">
                  <c:v>45139</c:v>
                </c:pt>
                <c:pt idx="6">
                  <c:v>35811</c:v>
                </c:pt>
                <c:pt idx="7">
                  <c:v>417924</c:v>
                </c:pt>
                <c:pt idx="8">
                  <c:v>84450</c:v>
                </c:pt>
              </c:numCache>
            </c:numRef>
          </c:val>
          <c:extLst>
            <c:ext xmlns:c16="http://schemas.microsoft.com/office/drawing/2014/chart" uri="{C3380CC4-5D6E-409C-BE32-E72D297353CC}">
              <c16:uniqueId val="{00000010-1815-46CE-B01D-EE9B3F0CF7DE}"/>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66994570085256144"/>
          <c:y val="0.12855460037549238"/>
          <c:w val="0.32287296924807518"/>
          <c:h val="0.81254735013179558"/>
        </c:manualLayout>
      </c:layout>
      <c:overlay val="0"/>
      <c:txPr>
        <a:bodyPr/>
        <a:lstStyle/>
        <a:p>
          <a:pPr>
            <a:defRPr sz="900" baseline="0"/>
          </a:pPr>
          <a:endParaRPr lang="de-DE"/>
        </a:p>
      </c:txPr>
    </c:legend>
    <c:plotVisOnly val="1"/>
    <c:dispBlanksAs val="gap"/>
    <c:showDLblsOverMax val="0"/>
  </c:chart>
  <c:spPr>
    <a:ln>
      <a:noFill/>
    </a:ln>
  </c:spPr>
  <c:printSettings>
    <c:headerFooter/>
    <c:pageMargins b="0.78740157499999996" l="0.7" r="0.7" t="0.78740157499999996"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8309682390618601"/>
          <c:y val="0.12242182302062542"/>
          <c:w val="0.68126129554965276"/>
          <c:h val="0.70977603847423254"/>
        </c:manualLayout>
      </c:layout>
      <c:barChart>
        <c:barDir val="bar"/>
        <c:grouping val="clustered"/>
        <c:varyColors val="0"/>
        <c:ser>
          <c:idx val="0"/>
          <c:order val="0"/>
          <c:tx>
            <c:strRef>
              <c:f>'Daten Grafik (2)'!$B$17</c:f>
              <c:strCache>
                <c:ptCount val="1"/>
                <c:pt idx="0">
                  <c:v>Ankünfte</c:v>
                </c:pt>
              </c:strCache>
            </c:strRef>
          </c:tx>
          <c:spPr>
            <a:solidFill>
              <a:srgbClr val="008000"/>
            </a:solidFill>
          </c:spPr>
          <c:invertIfNegative val="0"/>
          <c:cat>
            <c:strRef>
              <c:f>'Daten Grafik (2)'!$A$18:$A$26</c:f>
              <c:strCache>
                <c:ptCount val="9"/>
                <c:pt idx="0">
                  <c:v>Südharz Kyffhäuser</c:v>
                </c:pt>
                <c:pt idx="1">
                  <c:v>Eichsfeld</c:v>
                </c:pt>
                <c:pt idx="2">
                  <c:v>Hainich</c:v>
                </c:pt>
                <c:pt idx="3">
                  <c:v>Saaleland</c:v>
                </c:pt>
                <c:pt idx="4">
                  <c:v>Städte Eisenach, Erfurt, 
              Jena, Weimar</c:v>
                </c:pt>
                <c:pt idx="5">
                  <c:v>Thüringer Rhön</c:v>
                </c:pt>
                <c:pt idx="6">
                  <c:v>Thüringer Vogtland</c:v>
                </c:pt>
                <c:pt idx="7">
                  <c:v>Thüringer Wald</c:v>
                </c:pt>
                <c:pt idx="8">
                  <c:v>Übriges Thüringen</c:v>
                </c:pt>
              </c:strCache>
            </c:strRef>
          </c:cat>
          <c:val>
            <c:numRef>
              <c:f>'Daten Grafik (2)'!$B$18:$B$26</c:f>
              <c:numCache>
                <c:formatCode>0.0;\-0.0;\-</c:formatCode>
                <c:ptCount val="9"/>
                <c:pt idx="0">
                  <c:v>-15.1821554377465</c:v>
                </c:pt>
                <c:pt idx="1">
                  <c:v>-22.9731998925309</c:v>
                </c:pt>
                <c:pt idx="2">
                  <c:v>-14.5871176953404</c:v>
                </c:pt>
                <c:pt idx="3">
                  <c:v>-18.3680077713916</c:v>
                </c:pt>
                <c:pt idx="4">
                  <c:v>-4.8061889413006602</c:v>
                </c:pt>
                <c:pt idx="5">
                  <c:v>-19.6083756163796</c:v>
                </c:pt>
                <c:pt idx="6">
                  <c:v>1.72200540378265</c:v>
                </c:pt>
                <c:pt idx="7">
                  <c:v>-24.305402884761101</c:v>
                </c:pt>
                <c:pt idx="8">
                  <c:v>-13.3115070475928</c:v>
                </c:pt>
              </c:numCache>
            </c:numRef>
          </c:val>
          <c:extLst>
            <c:ext xmlns:c16="http://schemas.microsoft.com/office/drawing/2014/chart" uri="{C3380CC4-5D6E-409C-BE32-E72D297353CC}">
              <c16:uniqueId val="{00000000-8CAB-4C0C-B66A-CD59D4C9C944}"/>
            </c:ext>
          </c:extLst>
        </c:ser>
        <c:ser>
          <c:idx val="1"/>
          <c:order val="1"/>
          <c:tx>
            <c:strRef>
              <c:f>'Daten Grafik (2)'!$C$17</c:f>
              <c:strCache>
                <c:ptCount val="1"/>
                <c:pt idx="0">
                  <c:v>Übernachtungen</c:v>
                </c:pt>
              </c:strCache>
            </c:strRef>
          </c:tx>
          <c:spPr>
            <a:solidFill>
              <a:srgbClr val="3366FF"/>
            </a:solidFill>
          </c:spPr>
          <c:invertIfNegative val="0"/>
          <c:cat>
            <c:strRef>
              <c:f>'Daten Grafik (2)'!$A$18:$A$26</c:f>
              <c:strCache>
                <c:ptCount val="9"/>
                <c:pt idx="0">
                  <c:v>Südharz Kyffhäuser</c:v>
                </c:pt>
                <c:pt idx="1">
                  <c:v>Eichsfeld</c:v>
                </c:pt>
                <c:pt idx="2">
                  <c:v>Hainich</c:v>
                </c:pt>
                <c:pt idx="3">
                  <c:v>Saaleland</c:v>
                </c:pt>
                <c:pt idx="4">
                  <c:v>Städte Eisenach, Erfurt, 
              Jena, Weimar</c:v>
                </c:pt>
                <c:pt idx="5">
                  <c:v>Thüringer Rhön</c:v>
                </c:pt>
                <c:pt idx="6">
                  <c:v>Thüringer Vogtland</c:v>
                </c:pt>
                <c:pt idx="7">
                  <c:v>Thüringer Wald</c:v>
                </c:pt>
                <c:pt idx="8">
                  <c:v>Übriges Thüringen</c:v>
                </c:pt>
              </c:strCache>
            </c:strRef>
          </c:cat>
          <c:val>
            <c:numRef>
              <c:f>'Daten Grafik (2)'!$C$18:$C$26</c:f>
              <c:numCache>
                <c:formatCode>0.0;\-0.0;\-</c:formatCode>
                <c:ptCount val="9"/>
                <c:pt idx="0">
                  <c:v>-2.6835103001017302</c:v>
                </c:pt>
                <c:pt idx="1">
                  <c:v>-7.6489410330641503</c:v>
                </c:pt>
                <c:pt idx="2">
                  <c:v>-8.2005908747782303</c:v>
                </c:pt>
                <c:pt idx="3">
                  <c:v>-9.5491568578173496</c:v>
                </c:pt>
                <c:pt idx="4">
                  <c:v>2.3901693973896099</c:v>
                </c:pt>
                <c:pt idx="5">
                  <c:v>-2.0582976854525601</c:v>
                </c:pt>
                <c:pt idx="6">
                  <c:v>3.9519753962621298</c:v>
                </c:pt>
                <c:pt idx="7">
                  <c:v>-18.309279503732999</c:v>
                </c:pt>
                <c:pt idx="8">
                  <c:v>-3.8434685170021101</c:v>
                </c:pt>
              </c:numCache>
            </c:numRef>
          </c:val>
          <c:extLst>
            <c:ext xmlns:c16="http://schemas.microsoft.com/office/drawing/2014/chart" uri="{C3380CC4-5D6E-409C-BE32-E72D297353CC}">
              <c16:uniqueId val="{00000001-8CAB-4C0C-B66A-CD59D4C9C944}"/>
            </c:ext>
          </c:extLst>
        </c:ser>
        <c:dLbls>
          <c:showLegendKey val="0"/>
          <c:showVal val="0"/>
          <c:showCatName val="0"/>
          <c:showSerName val="0"/>
          <c:showPercent val="0"/>
          <c:showBubbleSize val="0"/>
        </c:dLbls>
        <c:gapWidth val="150"/>
        <c:axId val="100911360"/>
        <c:axId val="100913152"/>
      </c:barChart>
      <c:catAx>
        <c:axId val="100911360"/>
        <c:scaling>
          <c:orientation val="maxMin"/>
        </c:scaling>
        <c:delete val="0"/>
        <c:axPos val="l"/>
        <c:numFmt formatCode="General" sourceLinked="0"/>
        <c:majorTickMark val="none"/>
        <c:minorTickMark val="none"/>
        <c:tickLblPos val="low"/>
        <c:spPr>
          <a:ln>
            <a:solidFill>
              <a:schemeClr val="tx1"/>
            </a:solidFill>
          </a:ln>
        </c:spPr>
        <c:txPr>
          <a:bodyPr/>
          <a:lstStyle/>
          <a:p>
            <a:pPr>
              <a:defRPr sz="800" baseline="0"/>
            </a:pPr>
            <a:endParaRPr lang="de-DE"/>
          </a:p>
        </c:txPr>
        <c:crossAx val="100913152"/>
        <c:crossesAt val="0"/>
        <c:auto val="1"/>
        <c:lblAlgn val="ctr"/>
        <c:lblOffset val="100"/>
        <c:noMultiLvlLbl val="0"/>
      </c:catAx>
      <c:valAx>
        <c:axId val="100913152"/>
        <c:scaling>
          <c:orientation val="minMax"/>
          <c:max val="5"/>
          <c:min val="-25"/>
        </c:scaling>
        <c:delete val="0"/>
        <c:axPos val="t"/>
        <c:majorGridlines/>
        <c:numFmt formatCode="0" sourceLinked="0"/>
        <c:majorTickMark val="out"/>
        <c:minorTickMark val="none"/>
        <c:tickLblPos val="high"/>
        <c:txPr>
          <a:bodyPr/>
          <a:lstStyle/>
          <a:p>
            <a:pPr>
              <a:defRPr sz="800" baseline="0"/>
            </a:pPr>
            <a:endParaRPr lang="de-DE"/>
          </a:p>
        </c:txPr>
        <c:crossAx val="100911360"/>
        <c:crosses val="autoZero"/>
        <c:crossBetween val="between"/>
        <c:majorUnit val="5"/>
      </c:valAx>
      <c:spPr>
        <a:ln>
          <a:solidFill>
            <a:schemeClr val="tx1"/>
          </a:solidFill>
        </a:ln>
      </c:spPr>
    </c:plotArea>
    <c:legend>
      <c:legendPos val="r"/>
      <c:layout>
        <c:manualLayout>
          <c:xMode val="edge"/>
          <c:yMode val="edge"/>
          <c:x val="0.34308715198735468"/>
          <c:y val="0.88567411109539451"/>
          <c:w val="0.49354945374655673"/>
          <c:h val="6.4313577569270905E-2"/>
        </c:manualLayout>
      </c:layout>
      <c:overlay val="0"/>
      <c:txPr>
        <a:bodyPr/>
        <a:lstStyle/>
        <a:p>
          <a:pPr>
            <a:defRPr sz="800" baseline="0"/>
          </a:pPr>
          <a:endParaRPr lang="de-DE"/>
        </a:p>
      </c:txPr>
    </c:legend>
    <c:plotVisOnly val="1"/>
    <c:dispBlanksAs val="gap"/>
    <c:showDLblsOverMax val="0"/>
  </c:chart>
  <c:spPr>
    <a:ln>
      <a:noFill/>
    </a:ln>
  </c:spPr>
  <c:txPr>
    <a:bodyPr/>
    <a:lstStyle/>
    <a:p>
      <a:pPr>
        <a:defRPr>
          <a:latin typeface="Arial" panose="020B0604020202020204" pitchFamily="34" charset="0"/>
          <a:cs typeface="Arial" panose="020B0604020202020204" pitchFamily="34" charset="0"/>
        </a:defRPr>
      </a:pPr>
      <a:endParaRPr lang="de-DE"/>
    </a:p>
  </c:txPr>
  <c:printSettings>
    <c:headerFooter/>
    <c:pageMargins b="0.78740157499999996" l="0.7" r="0.7" t="0.78740157499999996" header="0.3" footer="0.3"/>
    <c:pageSetup orientation="portrait"/>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9310371175247701"/>
          <c:y val="7.6498292963462375E-2"/>
          <c:w val="0.69319745681609279"/>
          <c:h val="0.81470663460223758"/>
        </c:manualLayout>
      </c:layout>
      <c:barChart>
        <c:barDir val="bar"/>
        <c:grouping val="clustered"/>
        <c:varyColors val="0"/>
        <c:ser>
          <c:idx val="0"/>
          <c:order val="0"/>
          <c:tx>
            <c:strRef>
              <c:f>'Daten Grafik (3)'!$B$4</c:f>
              <c:strCache>
                <c:ptCount val="1"/>
                <c:pt idx="0">
                  <c:v>Übernachtungen</c:v>
                </c:pt>
              </c:strCache>
            </c:strRef>
          </c:tx>
          <c:spPr>
            <a:solidFill>
              <a:srgbClr val="3366FF"/>
            </a:solidFill>
            <a:ln>
              <a:solidFill>
                <a:schemeClr val="tx2"/>
              </a:solidFill>
            </a:ln>
          </c:spPr>
          <c:invertIfNegative val="0"/>
          <c:cat>
            <c:strRef>
              <c:f>'Daten Grafik (3)'!$A$5:$A$19</c:f>
              <c:strCache>
                <c:ptCount val="15"/>
                <c:pt idx="0">
                  <c:v>Niederlande</c:v>
                </c:pt>
                <c:pt idx="1">
                  <c:v>Österreich</c:v>
                </c:pt>
                <c:pt idx="2">
                  <c:v>Schweiz</c:v>
                </c:pt>
                <c:pt idx="3">
                  <c:v>Polen</c:v>
                </c:pt>
                <c:pt idx="4">
                  <c:v>Rumänien</c:v>
                </c:pt>
                <c:pt idx="5">
                  <c:v>Italien</c:v>
                </c:pt>
                <c:pt idx="6">
                  <c:v>Spanien</c:v>
                </c:pt>
                <c:pt idx="7">
                  <c:v>Tschechische Republik</c:v>
                </c:pt>
                <c:pt idx="8">
                  <c:v>Slowakische Republik</c:v>
                </c:pt>
                <c:pt idx="9">
                  <c:v>Belgien</c:v>
                </c:pt>
                <c:pt idx="10">
                  <c:v>USA</c:v>
                </c:pt>
                <c:pt idx="11">
                  <c:v>Ukraine</c:v>
                </c:pt>
                <c:pt idx="12">
                  <c:v>Dänemark</c:v>
                </c:pt>
                <c:pt idx="13">
                  <c:v>Frankreich</c:v>
                </c:pt>
                <c:pt idx="14">
                  <c:v>Vereinigtes Königreich</c:v>
                </c:pt>
              </c:strCache>
            </c:strRef>
          </c:cat>
          <c:val>
            <c:numRef>
              <c:f>'Daten Grafik (3)'!$B$5:$B$19</c:f>
              <c:numCache>
                <c:formatCode>#\ ###\ ##0;\-#\ ###\ ##0;\-</c:formatCode>
                <c:ptCount val="15"/>
                <c:pt idx="0">
                  <c:v>5155</c:v>
                </c:pt>
                <c:pt idx="1">
                  <c:v>3910</c:v>
                </c:pt>
                <c:pt idx="2">
                  <c:v>3703</c:v>
                </c:pt>
                <c:pt idx="3">
                  <c:v>3397</c:v>
                </c:pt>
                <c:pt idx="4">
                  <c:v>2436</c:v>
                </c:pt>
                <c:pt idx="5">
                  <c:v>1712</c:v>
                </c:pt>
                <c:pt idx="6">
                  <c:v>1373</c:v>
                </c:pt>
                <c:pt idx="7">
                  <c:v>1326</c:v>
                </c:pt>
                <c:pt idx="8">
                  <c:v>1322</c:v>
                </c:pt>
                <c:pt idx="9">
                  <c:v>1241</c:v>
                </c:pt>
                <c:pt idx="10">
                  <c:v>1195</c:v>
                </c:pt>
                <c:pt idx="11">
                  <c:v>1126</c:v>
                </c:pt>
                <c:pt idx="12">
                  <c:v>1121</c:v>
                </c:pt>
                <c:pt idx="13">
                  <c:v>1066</c:v>
                </c:pt>
                <c:pt idx="14">
                  <c:v>936</c:v>
                </c:pt>
              </c:numCache>
            </c:numRef>
          </c:val>
          <c:extLst>
            <c:ext xmlns:c16="http://schemas.microsoft.com/office/drawing/2014/chart" uri="{C3380CC4-5D6E-409C-BE32-E72D297353CC}">
              <c16:uniqueId val="{00000000-9075-4C6D-9857-557B0831DD66}"/>
            </c:ext>
          </c:extLst>
        </c:ser>
        <c:ser>
          <c:idx val="1"/>
          <c:order val="1"/>
          <c:tx>
            <c:strRef>
              <c:f>'Daten Grafik (3)'!$C$4</c:f>
              <c:strCache>
                <c:ptCount val="1"/>
                <c:pt idx="0">
                  <c:v>Ankünfte</c:v>
                </c:pt>
              </c:strCache>
            </c:strRef>
          </c:tx>
          <c:spPr>
            <a:solidFill>
              <a:srgbClr val="008000"/>
            </a:solidFill>
            <a:ln>
              <a:solidFill>
                <a:schemeClr val="accent3">
                  <a:lumMod val="50000"/>
                </a:schemeClr>
              </a:solidFill>
            </a:ln>
          </c:spPr>
          <c:invertIfNegative val="0"/>
          <c:cat>
            <c:strRef>
              <c:f>'Daten Grafik (3)'!$A$5:$A$19</c:f>
              <c:strCache>
                <c:ptCount val="15"/>
                <c:pt idx="0">
                  <c:v>Niederlande</c:v>
                </c:pt>
                <c:pt idx="1">
                  <c:v>Österreich</c:v>
                </c:pt>
                <c:pt idx="2">
                  <c:v>Schweiz</c:v>
                </c:pt>
                <c:pt idx="3">
                  <c:v>Polen</c:v>
                </c:pt>
                <c:pt idx="4">
                  <c:v>Rumänien</c:v>
                </c:pt>
                <c:pt idx="5">
                  <c:v>Italien</c:v>
                </c:pt>
                <c:pt idx="6">
                  <c:v>Spanien</c:v>
                </c:pt>
                <c:pt idx="7">
                  <c:v>Tschechische Republik</c:v>
                </c:pt>
                <c:pt idx="8">
                  <c:v>Slowakische Republik</c:v>
                </c:pt>
                <c:pt idx="9">
                  <c:v>Belgien</c:v>
                </c:pt>
                <c:pt idx="10">
                  <c:v>USA</c:v>
                </c:pt>
                <c:pt idx="11">
                  <c:v>Ukraine</c:v>
                </c:pt>
                <c:pt idx="12">
                  <c:v>Dänemark</c:v>
                </c:pt>
                <c:pt idx="13">
                  <c:v>Frankreich</c:v>
                </c:pt>
                <c:pt idx="14">
                  <c:v>Vereinigtes Königreich</c:v>
                </c:pt>
              </c:strCache>
            </c:strRef>
          </c:cat>
          <c:val>
            <c:numRef>
              <c:f>'Daten Grafik (3)'!$C$5:$C$19</c:f>
              <c:numCache>
                <c:formatCode>#\ ###\ ##0;\-#\ ###\ ##0;\-</c:formatCode>
                <c:ptCount val="15"/>
                <c:pt idx="0">
                  <c:v>2429</c:v>
                </c:pt>
                <c:pt idx="1">
                  <c:v>1789</c:v>
                </c:pt>
                <c:pt idx="2">
                  <c:v>1796</c:v>
                </c:pt>
                <c:pt idx="3">
                  <c:v>1307</c:v>
                </c:pt>
                <c:pt idx="4">
                  <c:v>214</c:v>
                </c:pt>
                <c:pt idx="5">
                  <c:v>528</c:v>
                </c:pt>
                <c:pt idx="6">
                  <c:v>889</c:v>
                </c:pt>
                <c:pt idx="7">
                  <c:v>400</c:v>
                </c:pt>
                <c:pt idx="8">
                  <c:v>201</c:v>
                </c:pt>
                <c:pt idx="9">
                  <c:v>720</c:v>
                </c:pt>
                <c:pt idx="10">
                  <c:v>510</c:v>
                </c:pt>
                <c:pt idx="11">
                  <c:v>237</c:v>
                </c:pt>
                <c:pt idx="12">
                  <c:v>718</c:v>
                </c:pt>
                <c:pt idx="13">
                  <c:v>611</c:v>
                </c:pt>
                <c:pt idx="14">
                  <c:v>397</c:v>
                </c:pt>
              </c:numCache>
            </c:numRef>
          </c:val>
          <c:extLst>
            <c:ext xmlns:c16="http://schemas.microsoft.com/office/drawing/2014/chart" uri="{C3380CC4-5D6E-409C-BE32-E72D297353CC}">
              <c16:uniqueId val="{00000001-9075-4C6D-9857-557B0831DD66}"/>
            </c:ext>
          </c:extLst>
        </c:ser>
        <c:dLbls>
          <c:showLegendKey val="0"/>
          <c:showVal val="0"/>
          <c:showCatName val="0"/>
          <c:showSerName val="0"/>
          <c:showPercent val="0"/>
          <c:showBubbleSize val="0"/>
        </c:dLbls>
        <c:gapWidth val="150"/>
        <c:axId val="100609408"/>
        <c:axId val="100611200"/>
      </c:barChart>
      <c:catAx>
        <c:axId val="100609408"/>
        <c:scaling>
          <c:orientation val="maxMin"/>
        </c:scaling>
        <c:delete val="0"/>
        <c:axPos val="l"/>
        <c:numFmt formatCode="General" sourceLinked="0"/>
        <c:majorTickMark val="none"/>
        <c:minorTickMark val="none"/>
        <c:tickLblPos val="nextTo"/>
        <c:crossAx val="100611200"/>
        <c:crossesAt val="0"/>
        <c:auto val="1"/>
        <c:lblAlgn val="ctr"/>
        <c:lblOffset val="100"/>
        <c:noMultiLvlLbl val="0"/>
      </c:catAx>
      <c:valAx>
        <c:axId val="100611200"/>
        <c:scaling>
          <c:orientation val="minMax"/>
          <c:max val="6000"/>
        </c:scaling>
        <c:delete val="0"/>
        <c:axPos val="t"/>
        <c:majorGridlines/>
        <c:numFmt formatCode="#\ ##0" sourceLinked="0"/>
        <c:majorTickMark val="none"/>
        <c:minorTickMark val="none"/>
        <c:tickLblPos val="high"/>
        <c:crossAx val="100609408"/>
        <c:crosses val="autoZero"/>
        <c:crossBetween val="between"/>
        <c:majorUnit val="1000"/>
      </c:valAx>
      <c:spPr>
        <a:ln>
          <a:solidFill>
            <a:schemeClr val="tx1"/>
          </a:solidFill>
        </a:ln>
      </c:spPr>
    </c:plotArea>
    <c:legend>
      <c:legendPos val="r"/>
      <c:layout>
        <c:manualLayout>
          <c:xMode val="edge"/>
          <c:yMode val="edge"/>
          <c:x val="0.35666502934770211"/>
          <c:y val="0.92760829705826353"/>
          <c:w val="0.59311653732814085"/>
          <c:h val="3.5636127710798153E-2"/>
        </c:manualLayout>
      </c:layout>
      <c:overlay val="0"/>
    </c:legend>
    <c:plotVisOnly val="1"/>
    <c:dispBlanksAs val="gap"/>
    <c:showDLblsOverMax val="0"/>
  </c:chart>
  <c:spPr>
    <a:ln>
      <a:noFill/>
    </a:ln>
  </c:spPr>
  <c:printSettings>
    <c:headerFooter/>
    <c:pageMargins b="0.78740157499999996" l="0.7" r="0.7" t="0.78740157499999996"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9174292248562933"/>
          <c:y val="8.9068835375565619E-2"/>
          <c:w val="0.65611203536540652"/>
          <c:h val="0.80020017641622576"/>
        </c:manualLayout>
      </c:layout>
      <c:barChart>
        <c:barDir val="bar"/>
        <c:grouping val="clustered"/>
        <c:varyColors val="0"/>
        <c:ser>
          <c:idx val="0"/>
          <c:order val="0"/>
          <c:tx>
            <c:strRef>
              <c:f>'Daten Grafik (4)'!$B$4</c:f>
              <c:strCache>
                <c:ptCount val="1"/>
                <c:pt idx="0">
                  <c:v>Übernachtungen</c:v>
                </c:pt>
              </c:strCache>
            </c:strRef>
          </c:tx>
          <c:spPr>
            <a:solidFill>
              <a:srgbClr val="3366FF"/>
            </a:solidFill>
          </c:spPr>
          <c:invertIfNegative val="0"/>
          <c:cat>
            <c:strRef>
              <c:f>'Daten Grafik (4)'!$A$5:$A$27</c:f>
              <c:strCache>
                <c:ptCount val="23"/>
                <c:pt idx="0">
                  <c:v>Stadt Erfurt</c:v>
                </c:pt>
                <c:pt idx="1">
                  <c:v>Stadt Gera</c:v>
                </c:pt>
                <c:pt idx="2">
                  <c:v>Stadt Jena</c:v>
                </c:pt>
                <c:pt idx="3">
                  <c:v>Stadt Suhl</c:v>
                </c:pt>
                <c:pt idx="4">
                  <c:v>Stadt Weimar</c:v>
                </c:pt>
                <c:pt idx="6">
                  <c:v>Eichsfeld</c:v>
                </c:pt>
                <c:pt idx="7">
                  <c:v>Nordhausen</c:v>
                </c:pt>
                <c:pt idx="8">
                  <c:v>Wartburgkreis</c:v>
                </c:pt>
                <c:pt idx="9">
                  <c:v>Unstrut-Hainich-Kreis</c:v>
                </c:pt>
                <c:pt idx="10">
                  <c:v>Kyffhäuserkreis</c:v>
                </c:pt>
                <c:pt idx="11">
                  <c:v>Schmalkalden-Meiningen</c:v>
                </c:pt>
                <c:pt idx="12">
                  <c:v>Gotha</c:v>
                </c:pt>
                <c:pt idx="13">
                  <c:v>Sömmerda</c:v>
                </c:pt>
                <c:pt idx="14">
                  <c:v>Hildburghausen</c:v>
                </c:pt>
                <c:pt idx="15">
                  <c:v>Ilm-Kreis</c:v>
                </c:pt>
                <c:pt idx="16">
                  <c:v>Weimarer Land</c:v>
                </c:pt>
                <c:pt idx="17">
                  <c:v>Sonneberg</c:v>
                </c:pt>
                <c:pt idx="18">
                  <c:v>Saalfeld-Rudolstadt</c:v>
                </c:pt>
                <c:pt idx="19">
                  <c:v>Saale-Holzland-Kreis</c:v>
                </c:pt>
                <c:pt idx="20">
                  <c:v>Saale-Orla-Kreis</c:v>
                </c:pt>
                <c:pt idx="21">
                  <c:v>Greiz</c:v>
                </c:pt>
                <c:pt idx="22">
                  <c:v>Altenburger Land</c:v>
                </c:pt>
              </c:strCache>
            </c:strRef>
          </c:cat>
          <c:val>
            <c:numRef>
              <c:f>'Daten Grafik (4)'!$B$5:$B$27</c:f>
              <c:numCache>
                <c:formatCode>#\ ###\ ##0;\-#\ ###\ ##0;\-</c:formatCode>
                <c:ptCount val="23"/>
                <c:pt idx="0">
                  <c:v>107109</c:v>
                </c:pt>
                <c:pt idx="1">
                  <c:v>18081</c:v>
                </c:pt>
                <c:pt idx="2">
                  <c:v>39841</c:v>
                </c:pt>
                <c:pt idx="3">
                  <c:v>26856</c:v>
                </c:pt>
                <c:pt idx="4">
                  <c:v>83590</c:v>
                </c:pt>
                <c:pt idx="6">
                  <c:v>31880</c:v>
                </c:pt>
                <c:pt idx="7">
                  <c:v>17562</c:v>
                </c:pt>
                <c:pt idx="8">
                  <c:v>104970</c:v>
                </c:pt>
                <c:pt idx="9">
                  <c:v>37538</c:v>
                </c:pt>
                <c:pt idx="10">
                  <c:v>33584</c:v>
                </c:pt>
                <c:pt idx="11">
                  <c:v>68195</c:v>
                </c:pt>
                <c:pt idx="12">
                  <c:v>105682</c:v>
                </c:pt>
                <c:pt idx="13">
                  <c:v>7254</c:v>
                </c:pt>
                <c:pt idx="14">
                  <c:v>33029</c:v>
                </c:pt>
                <c:pt idx="15">
                  <c:v>38396</c:v>
                </c:pt>
                <c:pt idx="16">
                  <c:v>52238</c:v>
                </c:pt>
                <c:pt idx="17">
                  <c:v>17598</c:v>
                </c:pt>
                <c:pt idx="18">
                  <c:v>44557</c:v>
                </c:pt>
                <c:pt idx="19">
                  <c:v>30462</c:v>
                </c:pt>
                <c:pt idx="20">
                  <c:v>33460</c:v>
                </c:pt>
                <c:pt idx="21">
                  <c:v>13936</c:v>
                </c:pt>
                <c:pt idx="22">
                  <c:v>10541</c:v>
                </c:pt>
              </c:numCache>
            </c:numRef>
          </c:val>
          <c:extLst>
            <c:ext xmlns:c16="http://schemas.microsoft.com/office/drawing/2014/chart" uri="{C3380CC4-5D6E-409C-BE32-E72D297353CC}">
              <c16:uniqueId val="{00000000-A712-4F1A-BBA0-198A8EE15332}"/>
            </c:ext>
          </c:extLst>
        </c:ser>
        <c:ser>
          <c:idx val="1"/>
          <c:order val="1"/>
          <c:tx>
            <c:strRef>
              <c:f>'Daten Grafik (4)'!$C$4</c:f>
              <c:strCache>
                <c:ptCount val="1"/>
                <c:pt idx="0">
                  <c:v>Ankünfte</c:v>
                </c:pt>
              </c:strCache>
            </c:strRef>
          </c:tx>
          <c:spPr>
            <a:solidFill>
              <a:srgbClr val="008000"/>
            </a:solidFill>
            <a:effectLst/>
          </c:spPr>
          <c:invertIfNegative val="0"/>
          <c:cat>
            <c:strRef>
              <c:f>'Daten Grafik (4)'!$A$5:$A$27</c:f>
              <c:strCache>
                <c:ptCount val="23"/>
                <c:pt idx="0">
                  <c:v>Stadt Erfurt</c:v>
                </c:pt>
                <c:pt idx="1">
                  <c:v>Stadt Gera</c:v>
                </c:pt>
                <c:pt idx="2">
                  <c:v>Stadt Jena</c:v>
                </c:pt>
                <c:pt idx="3">
                  <c:v>Stadt Suhl</c:v>
                </c:pt>
                <c:pt idx="4">
                  <c:v>Stadt Weimar</c:v>
                </c:pt>
                <c:pt idx="6">
                  <c:v>Eichsfeld</c:v>
                </c:pt>
                <c:pt idx="7">
                  <c:v>Nordhausen</c:v>
                </c:pt>
                <c:pt idx="8">
                  <c:v>Wartburgkreis</c:v>
                </c:pt>
                <c:pt idx="9">
                  <c:v>Unstrut-Hainich-Kreis</c:v>
                </c:pt>
                <c:pt idx="10">
                  <c:v>Kyffhäuserkreis</c:v>
                </c:pt>
                <c:pt idx="11">
                  <c:v>Schmalkalden-Meiningen</c:v>
                </c:pt>
                <c:pt idx="12">
                  <c:v>Gotha</c:v>
                </c:pt>
                <c:pt idx="13">
                  <c:v>Sömmerda</c:v>
                </c:pt>
                <c:pt idx="14">
                  <c:v>Hildburghausen</c:v>
                </c:pt>
                <c:pt idx="15">
                  <c:v>Ilm-Kreis</c:v>
                </c:pt>
                <c:pt idx="16">
                  <c:v>Weimarer Land</c:v>
                </c:pt>
                <c:pt idx="17">
                  <c:v>Sonneberg</c:v>
                </c:pt>
                <c:pt idx="18">
                  <c:v>Saalfeld-Rudolstadt</c:v>
                </c:pt>
                <c:pt idx="19">
                  <c:v>Saale-Holzland-Kreis</c:v>
                </c:pt>
                <c:pt idx="20">
                  <c:v>Saale-Orla-Kreis</c:v>
                </c:pt>
                <c:pt idx="21">
                  <c:v>Greiz</c:v>
                </c:pt>
                <c:pt idx="22">
                  <c:v>Altenburger Land</c:v>
                </c:pt>
              </c:strCache>
            </c:strRef>
          </c:cat>
          <c:val>
            <c:numRef>
              <c:f>'Daten Grafik (4)'!$C$5:$C$27</c:f>
              <c:numCache>
                <c:formatCode>#\ ###\ ##0;\-#\ ###\ ##0;\-</c:formatCode>
                <c:ptCount val="23"/>
                <c:pt idx="0">
                  <c:v>58290</c:v>
                </c:pt>
                <c:pt idx="1">
                  <c:v>11963</c:v>
                </c:pt>
                <c:pt idx="2">
                  <c:v>22397</c:v>
                </c:pt>
                <c:pt idx="3">
                  <c:v>10056</c:v>
                </c:pt>
                <c:pt idx="4">
                  <c:v>40875</c:v>
                </c:pt>
                <c:pt idx="6">
                  <c:v>10151</c:v>
                </c:pt>
                <c:pt idx="7">
                  <c:v>6846</c:v>
                </c:pt>
                <c:pt idx="8">
                  <c:v>33460</c:v>
                </c:pt>
                <c:pt idx="9">
                  <c:v>11824</c:v>
                </c:pt>
                <c:pt idx="10">
                  <c:v>10774</c:v>
                </c:pt>
                <c:pt idx="11">
                  <c:v>26120</c:v>
                </c:pt>
                <c:pt idx="12">
                  <c:v>35969</c:v>
                </c:pt>
                <c:pt idx="13">
                  <c:v>3499</c:v>
                </c:pt>
                <c:pt idx="14">
                  <c:v>8384</c:v>
                </c:pt>
                <c:pt idx="15">
                  <c:v>15220</c:v>
                </c:pt>
                <c:pt idx="16">
                  <c:v>15707</c:v>
                </c:pt>
                <c:pt idx="17">
                  <c:v>6598</c:v>
                </c:pt>
                <c:pt idx="18">
                  <c:v>15807</c:v>
                </c:pt>
                <c:pt idx="19">
                  <c:v>9256</c:v>
                </c:pt>
                <c:pt idx="20">
                  <c:v>11329</c:v>
                </c:pt>
                <c:pt idx="21">
                  <c:v>6331</c:v>
                </c:pt>
                <c:pt idx="22">
                  <c:v>4896</c:v>
                </c:pt>
              </c:numCache>
            </c:numRef>
          </c:val>
          <c:extLst>
            <c:ext xmlns:c16="http://schemas.microsoft.com/office/drawing/2014/chart" uri="{C3380CC4-5D6E-409C-BE32-E72D297353CC}">
              <c16:uniqueId val="{00000001-A712-4F1A-BBA0-198A8EE15332}"/>
            </c:ext>
          </c:extLst>
        </c:ser>
        <c:dLbls>
          <c:showLegendKey val="0"/>
          <c:showVal val="0"/>
          <c:showCatName val="0"/>
          <c:showSerName val="0"/>
          <c:showPercent val="0"/>
          <c:showBubbleSize val="0"/>
        </c:dLbls>
        <c:gapWidth val="150"/>
        <c:overlap val="-1"/>
        <c:axId val="100671488"/>
        <c:axId val="100673024"/>
      </c:barChart>
      <c:catAx>
        <c:axId val="100671488"/>
        <c:scaling>
          <c:orientation val="maxMin"/>
        </c:scaling>
        <c:delete val="0"/>
        <c:axPos val="l"/>
        <c:numFmt formatCode="General" sourceLinked="0"/>
        <c:majorTickMark val="none"/>
        <c:minorTickMark val="none"/>
        <c:tickLblPos val="low"/>
        <c:crossAx val="100673024"/>
        <c:crosses val="autoZero"/>
        <c:auto val="1"/>
        <c:lblAlgn val="ctr"/>
        <c:lblOffset val="100"/>
        <c:noMultiLvlLbl val="0"/>
      </c:catAx>
      <c:valAx>
        <c:axId val="100673024"/>
        <c:scaling>
          <c:orientation val="minMax"/>
          <c:max val="120000"/>
          <c:min val="0"/>
        </c:scaling>
        <c:delete val="0"/>
        <c:axPos val="t"/>
        <c:majorGridlines/>
        <c:numFmt formatCode="#\ ##0" sourceLinked="0"/>
        <c:majorTickMark val="none"/>
        <c:minorTickMark val="none"/>
        <c:tickLblPos val="high"/>
        <c:crossAx val="100671488"/>
        <c:crosses val="autoZero"/>
        <c:crossBetween val="between"/>
        <c:majorUnit val="20000"/>
      </c:valAx>
      <c:spPr>
        <a:ln>
          <a:solidFill>
            <a:schemeClr val="accent1"/>
          </a:solidFill>
        </a:ln>
      </c:spPr>
    </c:plotArea>
    <c:legend>
      <c:legendPos val="r"/>
      <c:layout>
        <c:manualLayout>
          <c:xMode val="edge"/>
          <c:yMode val="edge"/>
          <c:x val="0.33685556178542692"/>
          <c:y val="0.92533464566929158"/>
          <c:w val="0.57811949976841126"/>
          <c:h val="2.544506643700787E-2"/>
        </c:manualLayout>
      </c:layout>
      <c:overlay val="0"/>
      <c:txPr>
        <a:bodyPr/>
        <a:lstStyle/>
        <a:p>
          <a:pPr>
            <a:defRPr sz="1000" baseline="0"/>
          </a:pPr>
          <a:endParaRPr lang="de-DE"/>
        </a:p>
      </c:txPr>
    </c:legend>
    <c:plotVisOnly val="1"/>
    <c:dispBlanksAs val="gap"/>
    <c:showDLblsOverMax val="0"/>
  </c:chart>
  <c:spPr>
    <a:ln>
      <a:noFill/>
    </a:ln>
  </c:spPr>
  <c:txPr>
    <a:bodyPr/>
    <a:lstStyle/>
    <a:p>
      <a:pPr>
        <a:defRPr sz="900" baseline="0"/>
      </a:pPr>
      <a:endParaRPr lang="de-DE"/>
    </a:p>
  </c:txPr>
  <c:printSettings>
    <c:headerFooter/>
    <c:pageMargins b="0.78740157499999996" l="0.7" r="0.7" t="0.78740157499999996" header="0.3" footer="0.3"/>
    <c:pageSetup orientation="portrait"/>
  </c:printSettings>
  <c:userShapes r:id="rId1"/>
</c:chartSpac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6.xml.rels><?xml version="1.0" encoding="UTF-8" standalone="yes"?>
<Relationships xmlns="http://schemas.openxmlformats.org/package/2006/relationships"><Relationship Id="rId1" Type="http://schemas.openxmlformats.org/officeDocument/2006/relationships/chart" Target="../charts/chart5.xml"/></Relationships>
</file>

<file path=xl/drawings/_rels/drawing7.xml.rels><?xml version="1.0" encoding="UTF-8" standalone="yes"?>
<Relationships xmlns="http://schemas.openxmlformats.org/package/2006/relationships"><Relationship Id="rId1" Type="http://schemas.openxmlformats.org/officeDocument/2006/relationships/chart" Target="../charts/chart6.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0</xdr:col>
      <xdr:colOff>28575</xdr:colOff>
      <xdr:row>0</xdr:row>
      <xdr:rowOff>19050</xdr:rowOff>
    </xdr:from>
    <xdr:to>
      <xdr:col>6</xdr:col>
      <xdr:colOff>752475</xdr:colOff>
      <xdr:row>60</xdr:row>
      <xdr:rowOff>133350</xdr:rowOff>
    </xdr:to>
    <xdr:sp macro="" textlink="">
      <xdr:nvSpPr>
        <xdr:cNvPr id="2" name="Textfeld 1"/>
        <xdr:cNvSpPr txBox="1"/>
      </xdr:nvSpPr>
      <xdr:spPr>
        <a:xfrm>
          <a:off x="28575" y="19050"/>
          <a:ext cx="5295900" cy="9829800"/>
        </a:xfrm>
        <a:prstGeom prst="rect">
          <a:avLst/>
        </a:prstGeom>
        <a:no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de-DE" sz="1100"/>
        </a:p>
      </xdr:txBody>
    </xdr:sp>
    <xdr:clientData/>
  </xdr:twoCellAnchor>
  <xdr:twoCellAnchor>
    <xdr:from>
      <xdr:col>0</xdr:col>
      <xdr:colOff>111124</xdr:colOff>
      <xdr:row>0</xdr:row>
      <xdr:rowOff>114300</xdr:rowOff>
    </xdr:from>
    <xdr:to>
      <xdr:col>6</xdr:col>
      <xdr:colOff>704849</xdr:colOff>
      <xdr:row>28</xdr:row>
      <xdr:rowOff>1</xdr:rowOff>
    </xdr:to>
    <xdr:graphicFrame macro="">
      <xdr:nvGraphicFramePr>
        <xdr:cNvPr id="3"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476250</xdr:colOff>
      <xdr:row>3</xdr:row>
      <xdr:rowOff>114299</xdr:rowOff>
    </xdr:from>
    <xdr:to>
      <xdr:col>1</xdr:col>
      <xdr:colOff>447675</xdr:colOff>
      <xdr:row>4</xdr:row>
      <xdr:rowOff>142875</xdr:rowOff>
    </xdr:to>
    <xdr:sp macro="" textlink="">
      <xdr:nvSpPr>
        <xdr:cNvPr id="4" name="Textfeld 3"/>
        <xdr:cNvSpPr txBox="1"/>
      </xdr:nvSpPr>
      <xdr:spPr>
        <a:xfrm>
          <a:off x="476250" y="600074"/>
          <a:ext cx="733425" cy="19050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900"/>
            <a:t>Tausend</a:t>
          </a:r>
        </a:p>
      </xdr:txBody>
    </xdr:sp>
    <xdr:clientData/>
  </xdr:twoCellAnchor>
  <xdr:twoCellAnchor>
    <xdr:from>
      <xdr:col>0</xdr:col>
      <xdr:colOff>38100</xdr:colOff>
      <xdr:row>29</xdr:row>
      <xdr:rowOff>85725</xdr:rowOff>
    </xdr:from>
    <xdr:to>
      <xdr:col>6</xdr:col>
      <xdr:colOff>733425</xdr:colOff>
      <xdr:row>60</xdr:row>
      <xdr:rowOff>85725</xdr:rowOff>
    </xdr:to>
    <xdr:graphicFrame macro="">
      <xdr:nvGraphicFramePr>
        <xdr:cNvPr id="5" name="Diagramm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133350</xdr:colOff>
      <xdr:row>59</xdr:row>
      <xdr:rowOff>28574</xdr:rowOff>
    </xdr:from>
    <xdr:to>
      <xdr:col>2</xdr:col>
      <xdr:colOff>447676</xdr:colOff>
      <xdr:row>60</xdr:row>
      <xdr:rowOff>47624</xdr:rowOff>
    </xdr:to>
    <xdr:sp macro="" textlink="">
      <xdr:nvSpPr>
        <xdr:cNvPr id="6" name="Textfeld 5"/>
        <xdr:cNvSpPr txBox="1"/>
      </xdr:nvSpPr>
      <xdr:spPr>
        <a:xfrm>
          <a:off x="133350" y="9582149"/>
          <a:ext cx="1838326" cy="1809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800"/>
            <a:t>Thüringer </a:t>
          </a:r>
          <a:r>
            <a:rPr lang="de-DE" sz="800" baseline="0"/>
            <a:t> Landesamt für Statistik</a:t>
          </a:r>
          <a:endParaRPr lang="de-DE" sz="800"/>
        </a:p>
      </xdr:txBody>
    </xdr:sp>
    <xdr:clientData/>
  </xdr:twoCellAnchor>
</xdr:wsDr>
</file>

<file path=xl/drawings/drawing2.xml><?xml version="1.0" encoding="utf-8"?>
<c:userShapes xmlns:c="http://schemas.openxmlformats.org/drawingml/2006/chart">
  <cdr:relSizeAnchor xmlns:cdr="http://schemas.openxmlformats.org/drawingml/2006/chartDrawing">
    <cdr:from>
      <cdr:x>0.03069</cdr:x>
      <cdr:y>0.02669</cdr:y>
    </cdr:from>
    <cdr:to>
      <cdr:x>0.96209</cdr:x>
      <cdr:y>0.13726</cdr:y>
    </cdr:to>
    <cdr:sp macro="" textlink="">
      <cdr:nvSpPr>
        <cdr:cNvPr id="2" name="Textfeld 1"/>
        <cdr:cNvSpPr txBox="1"/>
      </cdr:nvSpPr>
      <cdr:spPr>
        <a:xfrm xmlns:a="http://schemas.openxmlformats.org/drawingml/2006/main">
          <a:off x="161925" y="116707"/>
          <a:ext cx="4914899" cy="48336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de-DE" sz="1100" b="1"/>
            <a:t>1. Ankünfte und Übernachtungen in Beherbergungsstätten 2020 bis 2021</a:t>
          </a:r>
        </a:p>
        <a:p xmlns:a="http://schemas.openxmlformats.org/drawingml/2006/main">
          <a:pPr algn="ctr"/>
          <a:r>
            <a:rPr lang="de-DE" sz="1100" b="1"/>
            <a:t>nach Monaten (ohne Camping)</a:t>
          </a:r>
        </a:p>
      </cdr:txBody>
    </cdr:sp>
  </cdr:relSizeAnchor>
</c:userShapes>
</file>

<file path=xl/drawings/drawing3.xml><?xml version="1.0" encoding="utf-8"?>
<c:userShapes xmlns:c="http://schemas.openxmlformats.org/drawingml/2006/chart">
  <cdr:relSizeAnchor xmlns:cdr="http://schemas.openxmlformats.org/drawingml/2006/chartDrawing">
    <cdr:from>
      <cdr:x>0.07374</cdr:x>
      <cdr:y>0.02617</cdr:y>
    </cdr:from>
    <cdr:to>
      <cdr:x>0.94784</cdr:x>
      <cdr:y>0.06542</cdr:y>
    </cdr:to>
    <cdr:sp macro="" textlink="">
      <cdr:nvSpPr>
        <cdr:cNvPr id="2" name="Textfeld 1"/>
        <cdr:cNvSpPr txBox="1"/>
      </cdr:nvSpPr>
      <cdr:spPr>
        <a:xfrm xmlns:a="http://schemas.openxmlformats.org/drawingml/2006/main">
          <a:off x="390525" y="133350"/>
          <a:ext cx="4629150" cy="2000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e-DE" sz="1100"/>
        </a:p>
      </cdr:txBody>
    </cdr:sp>
  </cdr:relSizeAnchor>
  <cdr:relSizeAnchor xmlns:cdr="http://schemas.openxmlformats.org/drawingml/2006/chartDrawing">
    <cdr:from>
      <cdr:x>0.06295</cdr:x>
      <cdr:y>0.02243</cdr:y>
    </cdr:from>
    <cdr:to>
      <cdr:x>0.95863</cdr:x>
      <cdr:y>0.09346</cdr:y>
    </cdr:to>
    <cdr:sp macro="" textlink="">
      <cdr:nvSpPr>
        <cdr:cNvPr id="3" name="Textfeld 2"/>
        <cdr:cNvSpPr txBox="1"/>
      </cdr:nvSpPr>
      <cdr:spPr>
        <a:xfrm xmlns:a="http://schemas.openxmlformats.org/drawingml/2006/main">
          <a:off x="333375" y="114300"/>
          <a:ext cx="4743450" cy="3619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e-DE" sz="1100"/>
        </a:p>
      </cdr:txBody>
    </cdr:sp>
  </cdr:relSizeAnchor>
  <cdr:relSizeAnchor xmlns:cdr="http://schemas.openxmlformats.org/drawingml/2006/chartDrawing">
    <cdr:from>
      <cdr:x>0.03417</cdr:x>
      <cdr:y>0.0243</cdr:y>
    </cdr:from>
    <cdr:to>
      <cdr:x>0.94065</cdr:x>
      <cdr:y>0.14611</cdr:y>
    </cdr:to>
    <cdr:sp macro="" textlink="">
      <cdr:nvSpPr>
        <cdr:cNvPr id="4" name="Textfeld 3"/>
        <cdr:cNvSpPr txBox="1"/>
      </cdr:nvSpPr>
      <cdr:spPr>
        <a:xfrm xmlns:a="http://schemas.openxmlformats.org/drawingml/2006/main">
          <a:off x="180000" y="121973"/>
          <a:ext cx="4774697" cy="61145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de-DE" sz="1100" b="1"/>
            <a:t>2. Übernachtungen in Beherbergungsstätten und auf Campingplätzen</a:t>
          </a:r>
        </a:p>
        <a:p xmlns:a="http://schemas.openxmlformats.org/drawingml/2006/main">
          <a:pPr algn="ctr"/>
          <a:r>
            <a:rPr lang="de-DE" sz="1100" b="1"/>
            <a:t>im September 2021 nach Betriebsarten</a:t>
          </a:r>
        </a:p>
      </cdr:txBody>
    </cdr:sp>
  </cdr:relSizeAnchor>
</c:userShapes>
</file>

<file path=xl/drawings/drawing4.xml><?xml version="1.0" encoding="utf-8"?>
<xdr:wsDr xmlns:xdr="http://schemas.openxmlformats.org/drawingml/2006/spreadsheetDrawing" xmlns:a="http://schemas.openxmlformats.org/drawingml/2006/main">
  <xdr:twoCellAnchor>
    <xdr:from>
      <xdr:col>0</xdr:col>
      <xdr:colOff>19050</xdr:colOff>
      <xdr:row>0</xdr:row>
      <xdr:rowOff>0</xdr:rowOff>
    </xdr:from>
    <xdr:to>
      <xdr:col>6</xdr:col>
      <xdr:colOff>742950</xdr:colOff>
      <xdr:row>60</xdr:row>
      <xdr:rowOff>152400</xdr:rowOff>
    </xdr:to>
    <xdr:sp macro="" textlink="">
      <xdr:nvSpPr>
        <xdr:cNvPr id="2" name="Textfeld 1"/>
        <xdr:cNvSpPr txBox="1"/>
      </xdr:nvSpPr>
      <xdr:spPr>
        <a:xfrm>
          <a:off x="19050" y="0"/>
          <a:ext cx="5295900" cy="9867900"/>
        </a:xfrm>
        <a:prstGeom prst="rect">
          <a:avLst/>
        </a:prstGeom>
        <a:no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de-DE" sz="1100"/>
        </a:p>
      </xdr:txBody>
    </xdr:sp>
    <xdr:clientData/>
  </xdr:twoCellAnchor>
  <xdr:twoCellAnchor>
    <xdr:from>
      <xdr:col>0</xdr:col>
      <xdr:colOff>180975</xdr:colOff>
      <xdr:row>0</xdr:row>
      <xdr:rowOff>57150</xdr:rowOff>
    </xdr:from>
    <xdr:to>
      <xdr:col>6</xdr:col>
      <xdr:colOff>647701</xdr:colOff>
      <xdr:row>27</xdr:row>
      <xdr:rowOff>142875</xdr:rowOff>
    </xdr:to>
    <xdr:graphicFrame macro="">
      <xdr:nvGraphicFramePr>
        <xdr:cNvPr id="3"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28575</xdr:colOff>
      <xdr:row>30</xdr:row>
      <xdr:rowOff>9526</xdr:rowOff>
    </xdr:from>
    <xdr:to>
      <xdr:col>6</xdr:col>
      <xdr:colOff>590550</xdr:colOff>
      <xdr:row>60</xdr:row>
      <xdr:rowOff>47626</xdr:rowOff>
    </xdr:to>
    <xdr:graphicFrame macro="">
      <xdr:nvGraphicFramePr>
        <xdr:cNvPr id="4" name="Diagramm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0.01081</cdr:x>
      <cdr:y>0.00798</cdr:y>
    </cdr:from>
    <cdr:to>
      <cdr:x>0.98559</cdr:x>
      <cdr:y>0.10379</cdr:y>
    </cdr:to>
    <cdr:sp macro="" textlink="">
      <cdr:nvSpPr>
        <cdr:cNvPr id="2" name="Textfeld 1"/>
        <cdr:cNvSpPr txBox="1"/>
      </cdr:nvSpPr>
      <cdr:spPr>
        <a:xfrm xmlns:a="http://schemas.openxmlformats.org/drawingml/2006/main">
          <a:off x="57150" y="38101"/>
          <a:ext cx="5153025" cy="4572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de-DE" sz="1100" b="1"/>
            <a:t>4. </a:t>
          </a:r>
          <a:r>
            <a:rPr lang="de-DE" sz="1100" b="1">
              <a:effectLst/>
              <a:latin typeface="+mn-lt"/>
              <a:ea typeface="+mn-ea"/>
              <a:cs typeface="+mn-cs"/>
            </a:rPr>
            <a:t>Veränderung der Ankünfte und Übernachtungen Januar-September</a:t>
          </a:r>
          <a:r>
            <a:rPr lang="de-DE" sz="1100" b="1" baseline="0">
              <a:effectLst/>
              <a:latin typeface="+mn-lt"/>
              <a:ea typeface="+mn-ea"/>
              <a:cs typeface="+mn-cs"/>
            </a:rPr>
            <a:t> 2021 </a:t>
          </a:r>
          <a:r>
            <a:rPr lang="de-DE" sz="1100" b="1">
              <a:effectLst/>
              <a:latin typeface="+mn-lt"/>
              <a:ea typeface="+mn-ea"/>
              <a:cs typeface="+mn-cs"/>
            </a:rPr>
            <a:t>gegenüber </a:t>
          </a:r>
          <a:endParaRPr lang="de-DE">
            <a:effectLst/>
          </a:endParaRPr>
        </a:p>
        <a:p xmlns:a="http://schemas.openxmlformats.org/drawingml/2006/main">
          <a:pPr algn="ctr"/>
          <a:r>
            <a:rPr lang="de-DE" sz="1100" b="1">
              <a:effectLst/>
              <a:latin typeface="+mn-lt"/>
              <a:ea typeface="+mn-ea"/>
              <a:cs typeface="+mn-cs"/>
            </a:rPr>
            <a:t>Januar-September</a:t>
          </a:r>
          <a:r>
            <a:rPr lang="de-DE" sz="1100" b="1" baseline="0">
              <a:effectLst/>
              <a:latin typeface="+mn-lt"/>
              <a:ea typeface="+mn-ea"/>
              <a:cs typeface="+mn-cs"/>
            </a:rPr>
            <a:t> 2020</a:t>
          </a:r>
          <a:r>
            <a:rPr lang="de-DE" sz="1100" b="1">
              <a:effectLst/>
              <a:latin typeface="+mn-lt"/>
              <a:ea typeface="+mn-ea"/>
              <a:cs typeface="+mn-cs"/>
            </a:rPr>
            <a:t> nach Reisegebieten in Prozent (einschl.</a:t>
          </a:r>
          <a:r>
            <a:rPr lang="de-DE" sz="1100" b="1" baseline="0">
              <a:effectLst/>
              <a:latin typeface="+mn-lt"/>
              <a:ea typeface="+mn-ea"/>
              <a:cs typeface="+mn-cs"/>
            </a:rPr>
            <a:t> Camping)</a:t>
          </a:r>
          <a:endParaRPr lang="de-DE">
            <a:effectLst/>
          </a:endParaRPr>
        </a:p>
      </cdr:txBody>
    </cdr:sp>
  </cdr:relSizeAnchor>
  <cdr:relSizeAnchor xmlns:cdr="http://schemas.openxmlformats.org/drawingml/2006/chartDrawing">
    <cdr:from>
      <cdr:x>0.01818</cdr:x>
      <cdr:y>0.95826</cdr:y>
    </cdr:from>
    <cdr:to>
      <cdr:x>0.35152</cdr:x>
      <cdr:y>1</cdr:y>
    </cdr:to>
    <cdr:sp macro="" textlink="">
      <cdr:nvSpPr>
        <cdr:cNvPr id="4" name="Textfeld 3"/>
        <cdr:cNvSpPr txBox="1"/>
      </cdr:nvSpPr>
      <cdr:spPr>
        <a:xfrm xmlns:a="http://schemas.openxmlformats.org/drawingml/2006/main">
          <a:off x="93314" y="4691497"/>
          <a:ext cx="1711360" cy="20435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de-DE" sz="800"/>
            <a:t>Thüringer Landesamt für Statistik</a:t>
          </a:r>
        </a:p>
      </cdr:txBody>
    </cdr:sp>
  </cdr:relSizeAnchor>
</c:userShapes>
</file>

<file path=xl/drawings/drawing6.xml><?xml version="1.0" encoding="utf-8"?>
<xdr:wsDr xmlns:xdr="http://schemas.openxmlformats.org/drawingml/2006/spreadsheetDrawing" xmlns:a="http://schemas.openxmlformats.org/drawingml/2006/main">
  <xdr:twoCellAnchor>
    <xdr:from>
      <xdr:col>0</xdr:col>
      <xdr:colOff>19050</xdr:colOff>
      <xdr:row>0</xdr:row>
      <xdr:rowOff>9525</xdr:rowOff>
    </xdr:from>
    <xdr:to>
      <xdr:col>6</xdr:col>
      <xdr:colOff>752475</xdr:colOff>
      <xdr:row>61</xdr:row>
      <xdr:rowOff>9525</xdr:rowOff>
    </xdr:to>
    <xdr:sp macro="" textlink="">
      <xdr:nvSpPr>
        <xdr:cNvPr id="2" name="Textfeld 1"/>
        <xdr:cNvSpPr txBox="1"/>
      </xdr:nvSpPr>
      <xdr:spPr>
        <a:xfrm>
          <a:off x="19050" y="9525"/>
          <a:ext cx="5305425" cy="9877425"/>
        </a:xfrm>
        <a:prstGeom prst="rect">
          <a:avLst/>
        </a:prstGeom>
        <a:no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de-DE" sz="1100"/>
        </a:p>
      </xdr:txBody>
    </xdr:sp>
    <xdr:clientData/>
  </xdr:twoCellAnchor>
  <xdr:twoCellAnchor>
    <xdr:from>
      <xdr:col>0</xdr:col>
      <xdr:colOff>66675</xdr:colOff>
      <xdr:row>0</xdr:row>
      <xdr:rowOff>101600</xdr:rowOff>
    </xdr:from>
    <xdr:to>
      <xdr:col>6</xdr:col>
      <xdr:colOff>533400</xdr:colOff>
      <xdr:row>59</xdr:row>
      <xdr:rowOff>133350</xdr:rowOff>
    </xdr:to>
    <xdr:graphicFrame macro="">
      <xdr:nvGraphicFramePr>
        <xdr:cNvPr id="3"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257175</xdr:colOff>
      <xdr:row>1</xdr:row>
      <xdr:rowOff>19050</xdr:rowOff>
    </xdr:from>
    <xdr:ext cx="4857750" cy="436786"/>
    <xdr:sp macro="" textlink="">
      <xdr:nvSpPr>
        <xdr:cNvPr id="4" name="Textfeld 3"/>
        <xdr:cNvSpPr txBox="1"/>
      </xdr:nvSpPr>
      <xdr:spPr>
        <a:xfrm>
          <a:off x="257175" y="180975"/>
          <a:ext cx="4857750" cy="436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de-DE" sz="1100" b="1"/>
            <a:t>5. Ankünfte und Übernachtungen in Beherbergungsstätten (ohne Camping)</a:t>
          </a:r>
        </a:p>
        <a:p>
          <a:pPr algn="ctr"/>
          <a:r>
            <a:rPr lang="de-DE" sz="1100" b="1"/>
            <a:t>im September 2021 nach ausgewählten Herkunfsländern der Gäste</a:t>
          </a:r>
        </a:p>
      </xdr:txBody>
    </xdr:sp>
    <xdr:clientData/>
  </xdr:oneCellAnchor>
  <xdr:twoCellAnchor>
    <xdr:from>
      <xdr:col>0</xdr:col>
      <xdr:colOff>133350</xdr:colOff>
      <xdr:row>59</xdr:row>
      <xdr:rowOff>9525</xdr:rowOff>
    </xdr:from>
    <xdr:to>
      <xdr:col>2</xdr:col>
      <xdr:colOff>381000</xdr:colOff>
      <xdr:row>60</xdr:row>
      <xdr:rowOff>19050</xdr:rowOff>
    </xdr:to>
    <xdr:sp macro="" textlink="">
      <xdr:nvSpPr>
        <xdr:cNvPr id="5" name="Textfeld 4"/>
        <xdr:cNvSpPr txBox="1"/>
      </xdr:nvSpPr>
      <xdr:spPr>
        <a:xfrm>
          <a:off x="133350" y="9563100"/>
          <a:ext cx="1771650" cy="1714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800"/>
            <a:t>Thüringer Landesamt für Statistik</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19050</xdr:colOff>
      <xdr:row>0</xdr:row>
      <xdr:rowOff>38100</xdr:rowOff>
    </xdr:from>
    <xdr:to>
      <xdr:col>7</xdr:col>
      <xdr:colOff>0</xdr:colOff>
      <xdr:row>60</xdr:row>
      <xdr:rowOff>133350</xdr:rowOff>
    </xdr:to>
    <xdr:sp macro="" textlink="">
      <xdr:nvSpPr>
        <xdr:cNvPr id="2" name="Textfeld 1"/>
        <xdr:cNvSpPr txBox="1"/>
      </xdr:nvSpPr>
      <xdr:spPr>
        <a:xfrm>
          <a:off x="19050" y="38100"/>
          <a:ext cx="5314950" cy="9810750"/>
        </a:xfrm>
        <a:prstGeom prst="rect">
          <a:avLst/>
        </a:prstGeom>
        <a:no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de-DE" sz="1100"/>
        </a:p>
      </xdr:txBody>
    </xdr:sp>
    <xdr:clientData/>
  </xdr:twoCellAnchor>
  <xdr:twoCellAnchor>
    <xdr:from>
      <xdr:col>0</xdr:col>
      <xdr:colOff>101600</xdr:colOff>
      <xdr:row>0</xdr:row>
      <xdr:rowOff>66675</xdr:rowOff>
    </xdr:from>
    <xdr:to>
      <xdr:col>6</xdr:col>
      <xdr:colOff>657225</xdr:colOff>
      <xdr:row>60</xdr:row>
      <xdr:rowOff>104775</xdr:rowOff>
    </xdr:to>
    <xdr:graphicFrame macro="">
      <xdr:nvGraphicFramePr>
        <xdr:cNvPr id="3"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c:userShapes xmlns:c="http://schemas.openxmlformats.org/drawingml/2006/chart">
  <cdr:relSizeAnchor xmlns:cdr="http://schemas.openxmlformats.org/drawingml/2006/chartDrawing">
    <cdr:from>
      <cdr:x>0.15366</cdr:x>
      <cdr:y>0.03138</cdr:y>
    </cdr:from>
    <cdr:to>
      <cdr:x>0.85065</cdr:x>
      <cdr:y>0.08502</cdr:y>
    </cdr:to>
    <cdr:sp macro="" textlink="">
      <cdr:nvSpPr>
        <cdr:cNvPr id="2" name="Textfeld 1"/>
        <cdr:cNvSpPr txBox="1"/>
      </cdr:nvSpPr>
      <cdr:spPr>
        <a:xfrm xmlns:a="http://schemas.openxmlformats.org/drawingml/2006/main">
          <a:off x="793750" y="295274"/>
          <a:ext cx="3600450" cy="50482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de-DE" sz="1100" b="1"/>
            <a:t>6. Ankünfte und Übernachtungen in Beherbergungsstätten</a:t>
          </a:r>
        </a:p>
        <a:p xmlns:a="http://schemas.openxmlformats.org/drawingml/2006/main">
          <a:pPr algn="ctr"/>
          <a:r>
            <a:rPr lang="de-DE" sz="1100" b="1"/>
            <a:t>(ohne</a:t>
          </a:r>
          <a:r>
            <a:rPr lang="de-DE" sz="1100" b="1" baseline="0"/>
            <a:t> Camping) im September 2021 nach Kreisen</a:t>
          </a:r>
          <a:endParaRPr lang="de-DE" sz="1100" b="1"/>
        </a:p>
      </cdr:txBody>
    </cdr:sp>
  </cdr:relSizeAnchor>
  <cdr:relSizeAnchor xmlns:cdr="http://schemas.openxmlformats.org/drawingml/2006/chartDrawing">
    <cdr:from>
      <cdr:x>0.00983</cdr:x>
      <cdr:y>0.97277</cdr:y>
    </cdr:from>
    <cdr:to>
      <cdr:x>0.40074</cdr:x>
      <cdr:y>0.99605</cdr:y>
    </cdr:to>
    <cdr:sp macro="" textlink="">
      <cdr:nvSpPr>
        <cdr:cNvPr id="3" name="Textfeld 2"/>
        <cdr:cNvSpPr txBox="1"/>
      </cdr:nvSpPr>
      <cdr:spPr>
        <a:xfrm xmlns:a="http://schemas.openxmlformats.org/drawingml/2006/main">
          <a:off x="50405" y="9487967"/>
          <a:ext cx="2004439" cy="22706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de-DE" sz="800"/>
            <a:t>Thüringer Landesamt  für Statistik</a:t>
          </a:r>
        </a:p>
      </cdr:txBody>
    </cdr:sp>
  </cdr:relSizeAnchor>
</c:userShapes>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0</xdr:colOff>
          <xdr:row>13</xdr:row>
          <xdr:rowOff>0</xdr:rowOff>
        </xdr:from>
        <xdr:to>
          <xdr:col>4</xdr:col>
          <xdr:colOff>152400</xdr:colOff>
          <xdr:row>17</xdr:row>
          <xdr:rowOff>38100</xdr:rowOff>
        </xdr:to>
        <xdr:sp macro="" textlink="">
          <xdr:nvSpPr>
            <xdr:cNvPr id="6145" name="Object 1" hidden="1">
              <a:extLst>
                <a:ext uri="{63B3BB69-23CF-44E3-9099-C40C66FF867C}">
                  <a14:compatExt spid="_x0000_s614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xdr:wsDr>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9.xml"/><Relationship Id="rId1" Type="http://schemas.openxmlformats.org/officeDocument/2006/relationships/printerSettings" Target="../printerSettings/printerSettings47.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0"/>
  <sheetViews>
    <sheetView tabSelected="1" workbookViewId="0"/>
  </sheetViews>
  <sheetFormatPr baseColWidth="10" defaultColWidth="80.28515625" defaultRowHeight="12.75" x14ac:dyDescent="0.2"/>
  <cols>
    <col min="1" max="16384" width="80.28515625" style="415"/>
  </cols>
  <sheetData>
    <row r="1" spans="1:1" ht="15" x14ac:dyDescent="0.25">
      <c r="A1" s="414" t="s">
        <v>559</v>
      </c>
    </row>
    <row r="4" spans="1:1" ht="15" customHeight="1" x14ac:dyDescent="0.2">
      <c r="A4" s="416" t="s">
        <v>573</v>
      </c>
    </row>
    <row r="5" spans="1:1" ht="13.5" customHeight="1" x14ac:dyDescent="0.2">
      <c r="A5" s="417"/>
    </row>
    <row r="6" spans="1:1" ht="12.75" customHeight="1" x14ac:dyDescent="0.2">
      <c r="A6" s="417"/>
    </row>
    <row r="7" spans="1:1" x14ac:dyDescent="0.2">
      <c r="A7" s="418" t="s">
        <v>560</v>
      </c>
    </row>
    <row r="10" spans="1:1" x14ac:dyDescent="0.2">
      <c r="A10" s="418" t="s">
        <v>574</v>
      </c>
    </row>
    <row r="11" spans="1:1" x14ac:dyDescent="0.2">
      <c r="A11" s="415" t="s">
        <v>561</v>
      </c>
    </row>
    <row r="14" spans="1:1" x14ac:dyDescent="0.2">
      <c r="A14" s="415" t="s">
        <v>562</v>
      </c>
    </row>
    <row r="17" spans="1:1" x14ac:dyDescent="0.2">
      <c r="A17" s="415" t="s">
        <v>563</v>
      </c>
    </row>
    <row r="18" spans="1:1" x14ac:dyDescent="0.2">
      <c r="A18" s="415" t="s">
        <v>564</v>
      </c>
    </row>
    <row r="19" spans="1:1" ht="25.5" x14ac:dyDescent="0.2">
      <c r="A19" s="415" t="s">
        <v>565</v>
      </c>
    </row>
    <row r="20" spans="1:1" x14ac:dyDescent="0.2">
      <c r="A20" s="415" t="s">
        <v>566</v>
      </c>
    </row>
    <row r="21" spans="1:1" x14ac:dyDescent="0.2">
      <c r="A21" s="415" t="s">
        <v>567</v>
      </c>
    </row>
    <row r="24" spans="1:1" x14ac:dyDescent="0.2">
      <c r="A24" s="74" t="s">
        <v>568</v>
      </c>
    </row>
    <row r="25" spans="1:1" ht="38.25" x14ac:dyDescent="0.2">
      <c r="A25" s="419" t="s">
        <v>569</v>
      </c>
    </row>
    <row r="28" spans="1:1" x14ac:dyDescent="0.2">
      <c r="A28" s="74" t="s">
        <v>570</v>
      </c>
    </row>
    <row r="29" spans="1:1" x14ac:dyDescent="0.2">
      <c r="A29" s="420" t="s">
        <v>571</v>
      </c>
    </row>
    <row r="30" spans="1:1" x14ac:dyDescent="0.2">
      <c r="A30" s="415" t="s">
        <v>572</v>
      </c>
    </row>
  </sheetData>
  <pageMargins left="0.7" right="0.7" top="0.78740157499999996" bottom="0.78740157499999996"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64"/>
  <sheetViews>
    <sheetView zoomScaleNormal="100" zoomScaleSheetLayoutView="115" workbookViewId="0"/>
  </sheetViews>
  <sheetFormatPr baseColWidth="10" defaultColWidth="11.42578125" defaultRowHeight="12" x14ac:dyDescent="0.2"/>
  <cols>
    <col min="1" max="1" width="2.28515625" style="136" customWidth="1"/>
    <col min="2" max="2" width="83.7109375" style="136" customWidth="1"/>
    <col min="3" max="16384" width="11.42578125" style="136"/>
  </cols>
  <sheetData>
    <row r="1" spans="1:8" s="133" customFormat="1" x14ac:dyDescent="0.2">
      <c r="A1" s="131"/>
      <c r="B1" s="132"/>
      <c r="D1" s="134"/>
    </row>
    <row r="2" spans="1:8" x14ac:dyDescent="0.2">
      <c r="A2" s="135"/>
      <c r="D2" s="137"/>
    </row>
    <row r="3" spans="1:8" x14ac:dyDescent="0.2">
      <c r="A3" s="138"/>
      <c r="D3" s="137"/>
    </row>
    <row r="4" spans="1:8" x14ac:dyDescent="0.2">
      <c r="A4" s="135"/>
      <c r="B4" s="131" t="s">
        <v>451</v>
      </c>
      <c r="C4" s="131"/>
      <c r="D4" s="131"/>
      <c r="E4" s="131"/>
      <c r="F4" s="131"/>
      <c r="G4" s="131"/>
      <c r="H4" s="131"/>
    </row>
    <row r="5" spans="1:8" x14ac:dyDescent="0.2">
      <c r="A5" s="135"/>
      <c r="B5" s="131"/>
      <c r="C5" s="131"/>
      <c r="D5" s="131"/>
      <c r="E5" s="131"/>
      <c r="F5" s="131"/>
      <c r="G5" s="131"/>
      <c r="H5" s="131"/>
    </row>
    <row r="6" spans="1:8" x14ac:dyDescent="0.2">
      <c r="A6" s="135"/>
      <c r="B6" s="263" t="s">
        <v>539</v>
      </c>
      <c r="C6" s="131"/>
      <c r="D6" s="131"/>
      <c r="E6" s="131"/>
      <c r="F6" s="131"/>
      <c r="G6" s="131"/>
      <c r="H6" s="131"/>
    </row>
    <row r="7" spans="1:8" x14ac:dyDescent="0.2">
      <c r="A7" s="135"/>
      <c r="B7" s="263"/>
      <c r="C7" s="131"/>
      <c r="D7" s="131"/>
      <c r="E7" s="131"/>
      <c r="F7" s="131"/>
      <c r="G7" s="131"/>
      <c r="H7" s="131"/>
    </row>
    <row r="8" spans="1:8" s="122" customFormat="1" ht="11.25" x14ac:dyDescent="0.2">
      <c r="A8" s="142"/>
      <c r="B8" s="269" t="s">
        <v>533</v>
      </c>
      <c r="D8" s="139"/>
    </row>
    <row r="9" spans="1:8" s="122" customFormat="1" ht="11.25" x14ac:dyDescent="0.2">
      <c r="A9" s="264"/>
      <c r="B9" s="139"/>
      <c r="D9" s="139"/>
    </row>
    <row r="10" spans="1:8" s="122" customFormat="1" ht="33.75" x14ac:dyDescent="0.2">
      <c r="A10" s="142"/>
      <c r="B10" s="139" t="s">
        <v>534</v>
      </c>
      <c r="D10" s="139"/>
    </row>
    <row r="11" spans="1:8" s="122" customFormat="1" ht="22.5" x14ac:dyDescent="0.2">
      <c r="A11" s="264"/>
      <c r="B11" s="139" t="s">
        <v>535</v>
      </c>
      <c r="D11" s="139"/>
    </row>
    <row r="12" spans="1:8" s="122" customFormat="1" ht="22.5" x14ac:dyDescent="0.2">
      <c r="A12" s="266"/>
      <c r="B12" s="139" t="s">
        <v>536</v>
      </c>
      <c r="D12" s="139"/>
    </row>
    <row r="13" spans="1:8" s="122" customFormat="1" ht="11.25" x14ac:dyDescent="0.2">
      <c r="A13" s="142"/>
      <c r="B13" s="141"/>
      <c r="D13" s="139"/>
    </row>
    <row r="14" spans="1:8" s="122" customFormat="1" ht="33.75" x14ac:dyDescent="0.2">
      <c r="A14" s="143"/>
      <c r="B14" s="139" t="s">
        <v>537</v>
      </c>
      <c r="D14" s="268"/>
    </row>
    <row r="15" spans="1:8" s="122" customFormat="1" ht="33.75" x14ac:dyDescent="0.2">
      <c r="A15" s="142"/>
      <c r="B15" s="139" t="s">
        <v>538</v>
      </c>
      <c r="D15" s="139"/>
    </row>
    <row r="16" spans="1:8" s="124" customFormat="1" ht="11.25" x14ac:dyDescent="0.2">
      <c r="B16" s="271"/>
    </row>
    <row r="17" spans="1:2" s="124" customFormat="1" ht="36.75" customHeight="1" x14ac:dyDescent="0.2">
      <c r="B17" s="139"/>
    </row>
    <row r="18" spans="1:2" s="124" customFormat="1" ht="11.25" x14ac:dyDescent="0.2">
      <c r="B18" s="267"/>
    </row>
    <row r="19" spans="1:2" s="124" customFormat="1" ht="11.25" x14ac:dyDescent="0.2">
      <c r="B19" s="266"/>
    </row>
    <row r="20" spans="1:2" s="124" customFormat="1" ht="11.25" x14ac:dyDescent="0.2">
      <c r="B20" s="267"/>
    </row>
    <row r="21" spans="1:2" s="124" customFormat="1" ht="11.25" x14ac:dyDescent="0.2">
      <c r="B21" s="266"/>
    </row>
    <row r="22" spans="1:2" s="124" customFormat="1" ht="11.25" x14ac:dyDescent="0.2">
      <c r="A22" s="125"/>
      <c r="B22" s="267"/>
    </row>
    <row r="23" spans="1:2" s="124" customFormat="1" ht="11.25" x14ac:dyDescent="0.2">
      <c r="A23" s="125"/>
      <c r="B23" s="267"/>
    </row>
    <row r="24" spans="1:2" s="124" customFormat="1" ht="11.25" x14ac:dyDescent="0.2">
      <c r="A24" s="125"/>
      <c r="B24" s="267"/>
    </row>
    <row r="25" spans="1:2" s="124" customFormat="1" ht="11.25" x14ac:dyDescent="0.2">
      <c r="A25" s="125"/>
      <c r="B25" s="267"/>
    </row>
    <row r="26" spans="1:2" s="124" customFormat="1" ht="11.25" x14ac:dyDescent="0.2">
      <c r="A26" s="125"/>
      <c r="B26" s="267"/>
    </row>
    <row r="27" spans="1:2" s="124" customFormat="1" ht="11.25" x14ac:dyDescent="0.2">
      <c r="B27" s="267"/>
    </row>
    <row r="28" spans="1:2" s="124" customFormat="1" ht="11.25" x14ac:dyDescent="0.2">
      <c r="B28" s="267"/>
    </row>
    <row r="29" spans="1:2" s="124" customFormat="1" ht="11.25" x14ac:dyDescent="0.2">
      <c r="B29" s="266"/>
    </row>
    <row r="30" spans="1:2" s="124" customFormat="1" ht="11.25" x14ac:dyDescent="0.2">
      <c r="B30" s="267"/>
    </row>
    <row r="31" spans="1:2" s="122" customFormat="1" ht="11.25" x14ac:dyDescent="0.2">
      <c r="B31" s="266"/>
    </row>
    <row r="32" spans="1:2" s="122" customFormat="1" ht="11.25" x14ac:dyDescent="0.2">
      <c r="B32" s="266"/>
    </row>
    <row r="33" spans="2:2" s="122" customFormat="1" ht="11.25" x14ac:dyDescent="0.2">
      <c r="B33" s="266"/>
    </row>
    <row r="34" spans="2:2" s="122" customFormat="1" ht="11.25" x14ac:dyDescent="0.2">
      <c r="B34" s="126"/>
    </row>
    <row r="35" spans="2:2" s="122" customFormat="1" ht="11.25" x14ac:dyDescent="0.2">
      <c r="B35" s="266"/>
    </row>
    <row r="36" spans="2:2" s="122" customFormat="1" ht="11.25" x14ac:dyDescent="0.2">
      <c r="B36" s="266"/>
    </row>
    <row r="37" spans="2:2" s="122" customFormat="1" ht="11.25" x14ac:dyDescent="0.2">
      <c r="B37" s="266"/>
    </row>
    <row r="38" spans="2:2" s="122" customFormat="1" ht="11.25" x14ac:dyDescent="0.2">
      <c r="B38" s="266"/>
    </row>
    <row r="39" spans="2:2" s="122" customFormat="1" ht="11.25" x14ac:dyDescent="0.2">
      <c r="B39" s="266"/>
    </row>
    <row r="40" spans="2:2" s="122" customFormat="1" ht="11.25" x14ac:dyDescent="0.2">
      <c r="B40" s="266"/>
    </row>
    <row r="41" spans="2:2" s="122" customFormat="1" ht="11.25" x14ac:dyDescent="0.2">
      <c r="B41" s="266"/>
    </row>
    <row r="42" spans="2:2" s="122" customFormat="1" ht="11.25" x14ac:dyDescent="0.2">
      <c r="B42" s="266"/>
    </row>
    <row r="43" spans="2:2" s="122" customFormat="1" ht="11.25" x14ac:dyDescent="0.2">
      <c r="B43" s="266"/>
    </row>
    <row r="44" spans="2:2" s="122" customFormat="1" ht="11.25" x14ac:dyDescent="0.2">
      <c r="B44" s="266"/>
    </row>
    <row r="45" spans="2:2" s="122" customFormat="1" ht="11.25" x14ac:dyDescent="0.2">
      <c r="B45" s="266"/>
    </row>
    <row r="46" spans="2:2" s="122" customFormat="1" ht="11.25" x14ac:dyDescent="0.2">
      <c r="B46" s="266"/>
    </row>
    <row r="47" spans="2:2" s="122" customFormat="1" ht="11.25" x14ac:dyDescent="0.2">
      <c r="B47" s="266"/>
    </row>
    <row r="48" spans="2:2" s="122" customFormat="1" ht="11.25" x14ac:dyDescent="0.2">
      <c r="B48" s="266"/>
    </row>
    <row r="49" spans="2:2" s="122" customFormat="1" ht="11.25" x14ac:dyDescent="0.2">
      <c r="B49" s="266"/>
    </row>
    <row r="50" spans="2:2" s="122" customFormat="1" ht="11.25" x14ac:dyDescent="0.2">
      <c r="B50" s="266"/>
    </row>
    <row r="51" spans="2:2" s="122" customFormat="1" ht="11.25" x14ac:dyDescent="0.2">
      <c r="B51" s="266"/>
    </row>
    <row r="52" spans="2:2" s="122" customFormat="1" ht="11.25" x14ac:dyDescent="0.2">
      <c r="B52" s="266"/>
    </row>
    <row r="53" spans="2:2" s="122" customFormat="1" ht="11.25" x14ac:dyDescent="0.2">
      <c r="B53" s="266"/>
    </row>
    <row r="54" spans="2:2" s="122" customFormat="1" ht="11.25" x14ac:dyDescent="0.2">
      <c r="B54" s="266"/>
    </row>
    <row r="55" spans="2:2" s="122" customFormat="1" ht="11.25" x14ac:dyDescent="0.2">
      <c r="B55" s="266"/>
    </row>
    <row r="56" spans="2:2" s="122" customFormat="1" ht="11.25" x14ac:dyDescent="0.2">
      <c r="B56" s="266"/>
    </row>
    <row r="57" spans="2:2" s="122" customFormat="1" ht="11.25" x14ac:dyDescent="0.2">
      <c r="B57" s="266"/>
    </row>
    <row r="58" spans="2:2" s="122" customFormat="1" ht="11.25" x14ac:dyDescent="0.2">
      <c r="B58" s="266"/>
    </row>
    <row r="59" spans="2:2" s="122" customFormat="1" ht="11.25" x14ac:dyDescent="0.2">
      <c r="B59" s="266"/>
    </row>
    <row r="60" spans="2:2" s="122" customFormat="1" ht="11.25" x14ac:dyDescent="0.2">
      <c r="B60" s="266"/>
    </row>
    <row r="61" spans="2:2" s="122" customFormat="1" ht="11.25" x14ac:dyDescent="0.2">
      <c r="B61" s="266"/>
    </row>
    <row r="62" spans="2:2" s="122" customFormat="1" ht="11.25" x14ac:dyDescent="0.2">
      <c r="B62" s="266"/>
    </row>
    <row r="63" spans="2:2" s="122" customFormat="1" ht="11.25" x14ac:dyDescent="0.2">
      <c r="B63" s="266"/>
    </row>
    <row r="64" spans="2:2" s="122" customFormat="1" ht="11.25" x14ac:dyDescent="0.2">
      <c r="B64" s="266"/>
    </row>
    <row r="65" spans="2:2" s="122" customFormat="1" ht="11.25" x14ac:dyDescent="0.2">
      <c r="B65" s="266"/>
    </row>
    <row r="66" spans="2:2" s="122" customFormat="1" ht="11.25" x14ac:dyDescent="0.2">
      <c r="B66" s="266"/>
    </row>
    <row r="67" spans="2:2" s="122" customFormat="1" ht="11.25" x14ac:dyDescent="0.2">
      <c r="B67" s="266"/>
    </row>
    <row r="68" spans="2:2" s="122" customFormat="1" ht="11.25" x14ac:dyDescent="0.2">
      <c r="B68" s="266"/>
    </row>
    <row r="69" spans="2:2" s="122" customFormat="1" ht="11.25" x14ac:dyDescent="0.2">
      <c r="B69" s="266"/>
    </row>
    <row r="70" spans="2:2" s="122" customFormat="1" ht="11.25" x14ac:dyDescent="0.2">
      <c r="B70" s="266"/>
    </row>
    <row r="71" spans="2:2" s="122" customFormat="1" ht="11.25" x14ac:dyDescent="0.2">
      <c r="B71" s="266"/>
    </row>
    <row r="72" spans="2:2" s="122" customFormat="1" ht="11.25" x14ac:dyDescent="0.2">
      <c r="B72" s="266"/>
    </row>
    <row r="73" spans="2:2" s="122" customFormat="1" ht="11.25" x14ac:dyDescent="0.2">
      <c r="B73" s="266"/>
    </row>
    <row r="74" spans="2:2" s="122" customFormat="1" ht="11.25" x14ac:dyDescent="0.2">
      <c r="B74" s="266"/>
    </row>
    <row r="75" spans="2:2" s="122" customFormat="1" ht="11.25" x14ac:dyDescent="0.2">
      <c r="B75" s="266"/>
    </row>
    <row r="76" spans="2:2" s="122" customFormat="1" ht="11.25" x14ac:dyDescent="0.2">
      <c r="B76" s="266"/>
    </row>
    <row r="77" spans="2:2" s="122" customFormat="1" ht="11.25" x14ac:dyDescent="0.2">
      <c r="B77" s="266"/>
    </row>
    <row r="78" spans="2:2" s="122" customFormat="1" ht="11.25" x14ac:dyDescent="0.2">
      <c r="B78" s="266"/>
    </row>
    <row r="79" spans="2:2" s="122" customFormat="1" ht="11.25" x14ac:dyDescent="0.2">
      <c r="B79" s="266"/>
    </row>
    <row r="80" spans="2:2" s="122" customFormat="1" ht="11.25" x14ac:dyDescent="0.2">
      <c r="B80" s="266"/>
    </row>
    <row r="81" spans="2:2" s="122" customFormat="1" ht="11.25" x14ac:dyDescent="0.2">
      <c r="B81" s="266"/>
    </row>
    <row r="82" spans="2:2" s="122" customFormat="1" ht="11.25" x14ac:dyDescent="0.2">
      <c r="B82" s="266"/>
    </row>
    <row r="83" spans="2:2" s="122" customFormat="1" ht="11.25" x14ac:dyDescent="0.2">
      <c r="B83" s="266"/>
    </row>
    <row r="84" spans="2:2" s="122" customFormat="1" ht="11.25" x14ac:dyDescent="0.2">
      <c r="B84" s="266"/>
    </row>
    <row r="85" spans="2:2" s="122" customFormat="1" ht="11.25" x14ac:dyDescent="0.2">
      <c r="B85" s="266"/>
    </row>
    <row r="86" spans="2:2" s="122" customFormat="1" ht="11.25" x14ac:dyDescent="0.2">
      <c r="B86" s="266"/>
    </row>
    <row r="87" spans="2:2" s="122" customFormat="1" ht="11.25" x14ac:dyDescent="0.2">
      <c r="B87" s="266"/>
    </row>
    <row r="88" spans="2:2" s="122" customFormat="1" ht="11.25" x14ac:dyDescent="0.2">
      <c r="B88" s="266"/>
    </row>
    <row r="89" spans="2:2" s="122" customFormat="1" ht="11.25" x14ac:dyDescent="0.2">
      <c r="B89" s="266"/>
    </row>
    <row r="90" spans="2:2" s="122" customFormat="1" ht="11.25" x14ac:dyDescent="0.2">
      <c r="B90" s="266"/>
    </row>
    <row r="91" spans="2:2" s="122" customFormat="1" ht="11.25" x14ac:dyDescent="0.2">
      <c r="B91" s="266"/>
    </row>
    <row r="92" spans="2:2" s="122" customFormat="1" ht="11.25" x14ac:dyDescent="0.2">
      <c r="B92" s="266"/>
    </row>
    <row r="93" spans="2:2" s="122" customFormat="1" ht="11.25" x14ac:dyDescent="0.2">
      <c r="B93" s="266"/>
    </row>
    <row r="94" spans="2:2" s="122" customFormat="1" ht="11.25" x14ac:dyDescent="0.2">
      <c r="B94" s="266"/>
    </row>
    <row r="95" spans="2:2" s="122" customFormat="1" ht="11.25" x14ac:dyDescent="0.2">
      <c r="B95" s="266"/>
    </row>
    <row r="96" spans="2:2" s="122" customFormat="1" ht="11.25" x14ac:dyDescent="0.2">
      <c r="B96" s="266"/>
    </row>
    <row r="97" spans="1:2" s="122" customFormat="1" ht="11.25" x14ac:dyDescent="0.2">
      <c r="B97" s="266"/>
    </row>
    <row r="98" spans="1:2" s="122" customFormat="1" ht="11.25" x14ac:dyDescent="0.2">
      <c r="B98" s="266"/>
    </row>
    <row r="99" spans="1:2" s="122" customFormat="1" ht="11.25" x14ac:dyDescent="0.2">
      <c r="B99" s="266"/>
    </row>
    <row r="100" spans="1:2" s="122" customFormat="1" ht="11.25" x14ac:dyDescent="0.2">
      <c r="B100" s="266"/>
    </row>
    <row r="101" spans="1:2" s="122" customFormat="1" ht="11.25" x14ac:dyDescent="0.2">
      <c r="B101" s="266"/>
    </row>
    <row r="102" spans="1:2" s="122" customFormat="1" ht="11.25" x14ac:dyDescent="0.2">
      <c r="B102" s="266"/>
    </row>
    <row r="103" spans="1:2" s="122" customFormat="1" ht="11.25" x14ac:dyDescent="0.2">
      <c r="B103" s="266"/>
    </row>
    <row r="104" spans="1:2" s="122" customFormat="1" ht="11.25" x14ac:dyDescent="0.2">
      <c r="B104" s="266"/>
    </row>
    <row r="105" spans="1:2" x14ac:dyDescent="0.2">
      <c r="A105" s="122"/>
      <c r="B105" s="265"/>
    </row>
    <row r="106" spans="1:2" x14ac:dyDescent="0.2">
      <c r="A106" s="122"/>
      <c r="B106" s="265"/>
    </row>
    <row r="107" spans="1:2" x14ac:dyDescent="0.2">
      <c r="A107" s="122"/>
      <c r="B107" s="265"/>
    </row>
    <row r="108" spans="1:2" x14ac:dyDescent="0.2">
      <c r="A108" s="122"/>
      <c r="B108" s="265"/>
    </row>
    <row r="109" spans="1:2" x14ac:dyDescent="0.2">
      <c r="A109" s="122"/>
      <c r="B109" s="265"/>
    </row>
    <row r="110" spans="1:2" x14ac:dyDescent="0.2">
      <c r="A110" s="122"/>
      <c r="B110" s="265"/>
    </row>
    <row r="111" spans="1:2" x14ac:dyDescent="0.2">
      <c r="A111" s="122"/>
      <c r="B111" s="265"/>
    </row>
    <row r="112" spans="1:2" x14ac:dyDescent="0.2">
      <c r="A112" s="122"/>
      <c r="B112" s="265"/>
    </row>
    <row r="113" spans="1:2" x14ac:dyDescent="0.2">
      <c r="A113" s="122"/>
      <c r="B113" s="265"/>
    </row>
    <row r="114" spans="1:2" x14ac:dyDescent="0.2">
      <c r="A114" s="122"/>
      <c r="B114" s="265"/>
    </row>
    <row r="115" spans="1:2" x14ac:dyDescent="0.2">
      <c r="A115" s="122"/>
      <c r="B115" s="265"/>
    </row>
    <row r="116" spans="1:2" x14ac:dyDescent="0.2">
      <c r="A116" s="122"/>
      <c r="B116" s="265"/>
    </row>
    <row r="117" spans="1:2" x14ac:dyDescent="0.2">
      <c r="A117" s="122"/>
      <c r="B117" s="265"/>
    </row>
    <row r="118" spans="1:2" x14ac:dyDescent="0.2">
      <c r="A118" s="122"/>
      <c r="B118" s="265"/>
    </row>
    <row r="119" spans="1:2" x14ac:dyDescent="0.2">
      <c r="A119" s="122"/>
      <c r="B119" s="265"/>
    </row>
    <row r="120" spans="1:2" x14ac:dyDescent="0.2">
      <c r="A120" s="122"/>
      <c r="B120" s="265"/>
    </row>
    <row r="121" spans="1:2" x14ac:dyDescent="0.2">
      <c r="A121" s="122"/>
      <c r="B121" s="265"/>
    </row>
    <row r="122" spans="1:2" x14ac:dyDescent="0.2">
      <c r="A122" s="122"/>
      <c r="B122" s="265"/>
    </row>
    <row r="123" spans="1:2" x14ac:dyDescent="0.2">
      <c r="A123" s="122"/>
      <c r="B123" s="265"/>
    </row>
    <row r="124" spans="1:2" x14ac:dyDescent="0.2">
      <c r="A124" s="122"/>
      <c r="B124" s="265"/>
    </row>
    <row r="125" spans="1:2" x14ac:dyDescent="0.2">
      <c r="A125" s="122"/>
      <c r="B125" s="265"/>
    </row>
    <row r="126" spans="1:2" x14ac:dyDescent="0.2">
      <c r="A126" s="122"/>
      <c r="B126" s="265"/>
    </row>
    <row r="127" spans="1:2" x14ac:dyDescent="0.2">
      <c r="A127" s="122"/>
      <c r="B127" s="265"/>
    </row>
    <row r="128" spans="1:2" x14ac:dyDescent="0.2">
      <c r="A128" s="122"/>
      <c r="B128" s="265"/>
    </row>
    <row r="129" spans="1:2" x14ac:dyDescent="0.2">
      <c r="A129" s="122"/>
      <c r="B129" s="265"/>
    </row>
    <row r="130" spans="1:2" x14ac:dyDescent="0.2">
      <c r="A130" s="122"/>
      <c r="B130" s="265"/>
    </row>
    <row r="131" spans="1:2" x14ac:dyDescent="0.2">
      <c r="A131" s="122"/>
      <c r="B131" s="265"/>
    </row>
    <row r="132" spans="1:2" x14ac:dyDescent="0.2">
      <c r="A132" s="122"/>
      <c r="B132" s="265"/>
    </row>
    <row r="133" spans="1:2" x14ac:dyDescent="0.2">
      <c r="A133" s="122"/>
      <c r="B133" s="265"/>
    </row>
    <row r="134" spans="1:2" x14ac:dyDescent="0.2">
      <c r="A134" s="122"/>
      <c r="B134" s="265"/>
    </row>
    <row r="135" spans="1:2" x14ac:dyDescent="0.2">
      <c r="A135" s="122"/>
      <c r="B135" s="265"/>
    </row>
    <row r="136" spans="1:2" x14ac:dyDescent="0.2">
      <c r="A136" s="122"/>
      <c r="B136" s="265"/>
    </row>
    <row r="137" spans="1:2" x14ac:dyDescent="0.2">
      <c r="A137" s="122"/>
      <c r="B137" s="265"/>
    </row>
    <row r="138" spans="1:2" x14ac:dyDescent="0.2">
      <c r="A138" s="122"/>
      <c r="B138" s="265"/>
    </row>
    <row r="139" spans="1:2" x14ac:dyDescent="0.2">
      <c r="A139" s="122"/>
      <c r="B139" s="265"/>
    </row>
    <row r="140" spans="1:2" x14ac:dyDescent="0.2">
      <c r="A140" s="122"/>
      <c r="B140" s="265"/>
    </row>
    <row r="141" spans="1:2" x14ac:dyDescent="0.2">
      <c r="A141" s="122"/>
      <c r="B141" s="265"/>
    </row>
    <row r="142" spans="1:2" x14ac:dyDescent="0.2">
      <c r="A142" s="122"/>
      <c r="B142" s="265"/>
    </row>
    <row r="143" spans="1:2" x14ac:dyDescent="0.2">
      <c r="A143" s="122"/>
      <c r="B143" s="265"/>
    </row>
    <row r="144" spans="1:2" x14ac:dyDescent="0.2">
      <c r="A144" s="122"/>
      <c r="B144" s="265"/>
    </row>
    <row r="145" spans="1:2" x14ac:dyDescent="0.2">
      <c r="A145" s="122"/>
      <c r="B145" s="265"/>
    </row>
    <row r="146" spans="1:2" x14ac:dyDescent="0.2">
      <c r="A146" s="122"/>
      <c r="B146" s="265"/>
    </row>
    <row r="147" spans="1:2" x14ac:dyDescent="0.2">
      <c r="A147" s="122"/>
      <c r="B147" s="265"/>
    </row>
    <row r="148" spans="1:2" x14ac:dyDescent="0.2">
      <c r="A148" s="122"/>
      <c r="B148" s="265"/>
    </row>
    <row r="149" spans="1:2" x14ac:dyDescent="0.2">
      <c r="A149" s="122"/>
      <c r="B149" s="265"/>
    </row>
    <row r="150" spans="1:2" x14ac:dyDescent="0.2">
      <c r="A150" s="122"/>
      <c r="B150" s="265"/>
    </row>
    <row r="151" spans="1:2" x14ac:dyDescent="0.2">
      <c r="A151" s="122"/>
      <c r="B151" s="265"/>
    </row>
    <row r="152" spans="1:2" x14ac:dyDescent="0.2">
      <c r="A152" s="122"/>
      <c r="B152" s="265"/>
    </row>
    <row r="153" spans="1:2" x14ac:dyDescent="0.2">
      <c r="A153" s="122"/>
      <c r="B153" s="265"/>
    </row>
    <row r="154" spans="1:2" x14ac:dyDescent="0.2">
      <c r="A154" s="122"/>
      <c r="B154" s="265"/>
    </row>
    <row r="155" spans="1:2" x14ac:dyDescent="0.2">
      <c r="B155" s="265"/>
    </row>
    <row r="156" spans="1:2" x14ac:dyDescent="0.2">
      <c r="B156" s="265"/>
    </row>
    <row r="157" spans="1:2" x14ac:dyDescent="0.2">
      <c r="B157" s="265"/>
    </row>
    <row r="158" spans="1:2" x14ac:dyDescent="0.2">
      <c r="B158" s="265"/>
    </row>
    <row r="159" spans="1:2" x14ac:dyDescent="0.2">
      <c r="B159" s="140"/>
    </row>
    <row r="160" spans="1:2" x14ac:dyDescent="0.2">
      <c r="B160" s="140"/>
    </row>
    <row r="161" spans="2:2" x14ac:dyDescent="0.2">
      <c r="B161" s="140"/>
    </row>
    <row r="162" spans="2:2" x14ac:dyDescent="0.2">
      <c r="B162" s="140"/>
    </row>
    <row r="163" spans="2:2" x14ac:dyDescent="0.2">
      <c r="B163" s="140"/>
    </row>
    <row r="164" spans="2:2" x14ac:dyDescent="0.2">
      <c r="B164" s="140"/>
    </row>
  </sheetData>
  <printOptions horizontalCentered="1"/>
  <pageMargins left="0.78740157480314965" right="0.78740157480314965" top="0.78740157480314965" bottom="0.39370078740157483" header="0.51181102362204722" footer="0.51181102362204722"/>
  <pageSetup paperSize="9" firstPageNumber="6" orientation="portrait" useFirstPageNumber="1" r:id="rId1"/>
  <headerFooter alignWithMargins="0">
    <oddHeader>&amp;C&amp;8- &amp;P -</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N33:N40"/>
  <sheetViews>
    <sheetView zoomScaleNormal="100" workbookViewId="0">
      <selection activeCell="H1" sqref="H1"/>
    </sheetView>
  </sheetViews>
  <sheetFormatPr baseColWidth="10" defaultRowHeight="12.75" x14ac:dyDescent="0.2"/>
  <sheetData>
    <row r="33" spans="14:14" x14ac:dyDescent="0.2">
      <c r="N33" s="85"/>
    </row>
    <row r="34" spans="14:14" x14ac:dyDescent="0.2">
      <c r="N34" s="85"/>
    </row>
    <row r="35" spans="14:14" x14ac:dyDescent="0.2">
      <c r="N35" s="85"/>
    </row>
    <row r="36" spans="14:14" x14ac:dyDescent="0.2">
      <c r="N36" s="85"/>
    </row>
    <row r="37" spans="14:14" x14ac:dyDescent="0.2">
      <c r="N37" s="85"/>
    </row>
    <row r="38" spans="14:14" x14ac:dyDescent="0.2">
      <c r="N38" s="85"/>
    </row>
    <row r="39" spans="14:14" x14ac:dyDescent="0.2">
      <c r="N39" s="85"/>
    </row>
    <row r="40" spans="14:14" x14ac:dyDescent="0.2">
      <c r="N40" s="85"/>
    </row>
  </sheetData>
  <printOptions horizontalCentered="1"/>
  <pageMargins left="0.70866141732283472" right="0.70866141732283472" top="0.59055118110236227" bottom="0.59055118110236227" header="0.31496062992125984" footer="0.31496062992125984"/>
  <pageSetup paperSize="9" orientation="portrait" r:id="rId1"/>
  <headerFooter>
    <oddHeader>&amp;C&amp;8- 7 -</oddHead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Normal="100" workbookViewId="0">
      <selection activeCell="H1" sqref="H1"/>
    </sheetView>
  </sheetViews>
  <sheetFormatPr baseColWidth="10" defaultRowHeight="12.75" x14ac:dyDescent="0.2"/>
  <sheetData/>
  <printOptions horizontalCentered="1"/>
  <pageMargins left="0.70866141732283472" right="0.70866141732283472" top="0.59055118110236227" bottom="0.59055118110236227" header="0.31496062992125984" footer="0.31496062992125984"/>
  <pageSetup paperSize="9" orientation="portrait" r:id="rId1"/>
  <headerFooter>
    <oddHeader>&amp;C&amp;8- 8 -</oddHead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Normal="100" workbookViewId="0">
      <selection activeCell="H1" sqref="H1"/>
    </sheetView>
  </sheetViews>
  <sheetFormatPr baseColWidth="10" defaultRowHeight="12.75" x14ac:dyDescent="0.2"/>
  <sheetData/>
  <printOptions horizontalCentered="1"/>
  <pageMargins left="0.70866141732283472" right="0.70866141732283472" top="0.59055118110236227" bottom="0.59055118110236227" header="0.31496062992125984" footer="0.31496062992125984"/>
  <pageSetup paperSize="9" orientation="portrait" r:id="rId1"/>
  <headerFooter>
    <oddHeader>&amp;C&amp;8- 9 -</oddHead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Normal="100" workbookViewId="0">
      <selection activeCell="H1" sqref="H1"/>
    </sheetView>
  </sheetViews>
  <sheetFormatPr baseColWidth="10" defaultRowHeight="12.75" x14ac:dyDescent="0.2"/>
  <sheetData/>
  <printOptions horizontalCentered="1"/>
  <pageMargins left="0.70866141732283472" right="0.70866141732283472" top="0.59055118110236227" bottom="0.59055118110236227" header="0.31496062992125984" footer="0.31496062992125984"/>
  <pageSetup paperSize="9" orientation="portrait" r:id="rId1"/>
  <headerFooter>
    <oddHeader>&amp;C&amp;8- 10 -</oddHead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85"/>
  <sheetViews>
    <sheetView zoomScale="130" zoomScaleNormal="130" workbookViewId="0">
      <selection sqref="A1:I1"/>
    </sheetView>
  </sheetViews>
  <sheetFormatPr baseColWidth="10" defaultColWidth="11.42578125" defaultRowHeight="12.95" customHeight="1" x14ac:dyDescent="0.15"/>
  <cols>
    <col min="1" max="1" width="10.140625" style="9" customWidth="1"/>
    <col min="2" max="9" width="10.140625" style="1" customWidth="1"/>
    <col min="10" max="16384" width="11.42578125" style="1"/>
  </cols>
  <sheetData>
    <row r="1" spans="1:9" ht="39.950000000000003" customHeight="1" x14ac:dyDescent="0.15">
      <c r="A1" s="284" t="s">
        <v>455</v>
      </c>
      <c r="B1" s="284"/>
      <c r="C1" s="284"/>
      <c r="D1" s="284"/>
      <c r="E1" s="284"/>
      <c r="F1" s="284"/>
      <c r="G1" s="284"/>
      <c r="H1" s="284"/>
      <c r="I1" s="284"/>
    </row>
    <row r="2" spans="1:9" s="8" customFormat="1" ht="24.95" customHeight="1" x14ac:dyDescent="0.15">
      <c r="A2" s="285" t="s">
        <v>125</v>
      </c>
      <c r="B2" s="288" t="s">
        <v>54</v>
      </c>
      <c r="C2" s="290" t="s">
        <v>122</v>
      </c>
      <c r="D2" s="290" t="s">
        <v>179</v>
      </c>
      <c r="E2" s="292" t="s">
        <v>126</v>
      </c>
      <c r="F2" s="292"/>
      <c r="G2" s="292" t="s">
        <v>124</v>
      </c>
      <c r="H2" s="292"/>
      <c r="I2" s="293" t="s">
        <v>121</v>
      </c>
    </row>
    <row r="3" spans="1:9" s="8" customFormat="1" ht="24.95" customHeight="1" x14ac:dyDescent="0.15">
      <c r="A3" s="286"/>
      <c r="B3" s="289"/>
      <c r="C3" s="291"/>
      <c r="D3" s="291"/>
      <c r="E3" s="260" t="s">
        <v>127</v>
      </c>
      <c r="F3" s="260" t="s">
        <v>44</v>
      </c>
      <c r="G3" s="260" t="s">
        <v>127</v>
      </c>
      <c r="H3" s="260" t="s">
        <v>44</v>
      </c>
      <c r="I3" s="294"/>
    </row>
    <row r="4" spans="1:9" ht="9.9499999999999993" customHeight="1" x14ac:dyDescent="0.15">
      <c r="A4" s="287"/>
      <c r="B4" s="295" t="s">
        <v>128</v>
      </c>
      <c r="C4" s="296"/>
      <c r="D4" s="259" t="s">
        <v>129</v>
      </c>
      <c r="E4" s="296" t="s">
        <v>128</v>
      </c>
      <c r="F4" s="296"/>
      <c r="G4" s="296"/>
      <c r="H4" s="296"/>
      <c r="I4" s="30" t="s">
        <v>130</v>
      </c>
    </row>
    <row r="5" spans="1:9" ht="20.100000000000001" customHeight="1" x14ac:dyDescent="0.15">
      <c r="A5" s="18">
        <v>2018</v>
      </c>
      <c r="B5" s="46"/>
      <c r="C5" s="46"/>
      <c r="D5" s="45"/>
      <c r="E5" s="46"/>
      <c r="F5" s="46"/>
      <c r="G5" s="46"/>
      <c r="H5" s="46"/>
      <c r="I5" s="45"/>
    </row>
    <row r="6" spans="1:9" ht="9.9499999999999993" customHeight="1" x14ac:dyDescent="0.15">
      <c r="A6" s="35" t="s">
        <v>131</v>
      </c>
      <c r="B6" s="46">
        <v>1147</v>
      </c>
      <c r="C6" s="46">
        <v>61925</v>
      </c>
      <c r="D6" s="45">
        <v>28.849339216376528</v>
      </c>
      <c r="E6" s="46">
        <v>207668</v>
      </c>
      <c r="F6" s="46">
        <v>14022</v>
      </c>
      <c r="G6" s="46">
        <v>544977</v>
      </c>
      <c r="H6" s="46">
        <v>32596</v>
      </c>
      <c r="I6" s="45">
        <v>2.6242704701735464</v>
      </c>
    </row>
    <row r="7" spans="1:9" ht="9.9499999999999993" customHeight="1" x14ac:dyDescent="0.15">
      <c r="A7" s="35" t="s">
        <v>132</v>
      </c>
      <c r="B7" s="46">
        <v>1147</v>
      </c>
      <c r="C7" s="46">
        <v>61638</v>
      </c>
      <c r="D7" s="45">
        <v>35.723671553910279</v>
      </c>
      <c r="E7" s="46">
        <v>223669</v>
      </c>
      <c r="F7" s="46">
        <v>12491</v>
      </c>
      <c r="G7" s="46">
        <v>612786</v>
      </c>
      <c r="H7" s="46">
        <v>27540</v>
      </c>
      <c r="I7" s="45">
        <v>2.7397001819653148</v>
      </c>
    </row>
    <row r="8" spans="1:9" ht="9.9499999999999993" customHeight="1" x14ac:dyDescent="0.15">
      <c r="A8" s="35" t="s">
        <v>133</v>
      </c>
      <c r="B8" s="46">
        <v>1166</v>
      </c>
      <c r="C8" s="46">
        <v>62343</v>
      </c>
      <c r="D8" s="45">
        <v>34.849783302157796</v>
      </c>
      <c r="E8" s="46">
        <v>261646</v>
      </c>
      <c r="F8" s="46">
        <v>14879</v>
      </c>
      <c r="G8" s="46">
        <v>667733</v>
      </c>
      <c r="H8" s="46">
        <v>31899</v>
      </c>
      <c r="I8" s="45">
        <v>2.5520474228537795</v>
      </c>
    </row>
    <row r="9" spans="1:9" ht="9.9499999999999993" customHeight="1" x14ac:dyDescent="0.15">
      <c r="A9" s="35" t="s">
        <v>134</v>
      </c>
      <c r="B9" s="46">
        <v>1206</v>
      </c>
      <c r="C9" s="46">
        <v>64191</v>
      </c>
      <c r="D9" s="45">
        <v>38.866578815869204</v>
      </c>
      <c r="E9" s="46">
        <v>300824</v>
      </c>
      <c r="F9" s="46">
        <v>19595</v>
      </c>
      <c r="G9" s="46">
        <v>745913</v>
      </c>
      <c r="H9" s="46">
        <v>41355</v>
      </c>
      <c r="I9" s="45">
        <v>2.4795661250432146</v>
      </c>
    </row>
    <row r="10" spans="1:9" ht="9.9499999999999993" customHeight="1" x14ac:dyDescent="0.15">
      <c r="A10" s="35" t="s">
        <v>135</v>
      </c>
      <c r="B10" s="46">
        <v>1216</v>
      </c>
      <c r="C10" s="46">
        <v>65284</v>
      </c>
      <c r="D10" s="45">
        <v>44.622023531412708</v>
      </c>
      <c r="E10" s="46">
        <v>368177</v>
      </c>
      <c r="F10" s="46">
        <v>23262</v>
      </c>
      <c r="G10" s="46">
        <v>902513</v>
      </c>
      <c r="H10" s="46">
        <v>47057</v>
      </c>
      <c r="I10" s="45">
        <v>2.4513019553095385</v>
      </c>
    </row>
    <row r="11" spans="1:9" ht="9.9499999999999993" customHeight="1" x14ac:dyDescent="0.15">
      <c r="A11" s="35" t="s">
        <v>136</v>
      </c>
      <c r="B11" s="46">
        <v>1216</v>
      </c>
      <c r="C11" s="46">
        <v>65419</v>
      </c>
      <c r="D11" s="45">
        <v>44.175017078358415</v>
      </c>
      <c r="E11" s="46">
        <v>365741</v>
      </c>
      <c r="F11" s="46">
        <v>27010</v>
      </c>
      <c r="G11" s="46">
        <v>865867</v>
      </c>
      <c r="H11" s="46">
        <v>57358</v>
      </c>
      <c r="I11" s="45">
        <v>2.3674321446050621</v>
      </c>
    </row>
    <row r="12" spans="1:9" ht="9.9499999999999993" customHeight="1" x14ac:dyDescent="0.15">
      <c r="A12" s="35" t="s">
        <v>137</v>
      </c>
      <c r="B12" s="46">
        <v>1207</v>
      </c>
      <c r="C12" s="46">
        <v>65178</v>
      </c>
      <c r="D12" s="45">
        <v>44.835507342717115</v>
      </c>
      <c r="E12" s="46">
        <v>313897</v>
      </c>
      <c r="F12" s="46">
        <v>31818</v>
      </c>
      <c r="G12" s="46">
        <v>897050</v>
      </c>
      <c r="H12" s="46">
        <v>70086</v>
      </c>
      <c r="I12" s="45">
        <v>2.8577845599034077</v>
      </c>
    </row>
    <row r="13" spans="1:9" ht="9.9499999999999993" customHeight="1" x14ac:dyDescent="0.15">
      <c r="A13" s="35" t="s">
        <v>138</v>
      </c>
      <c r="B13" s="46">
        <v>1212</v>
      </c>
      <c r="C13" s="46">
        <v>65404</v>
      </c>
      <c r="D13" s="45">
        <v>44.443894742935115</v>
      </c>
      <c r="E13" s="46">
        <v>344329</v>
      </c>
      <c r="F13" s="46">
        <v>29586</v>
      </c>
      <c r="G13" s="46">
        <v>898344</v>
      </c>
      <c r="H13" s="46">
        <v>64545</v>
      </c>
      <c r="I13" s="45">
        <v>2.6089699095922794</v>
      </c>
    </row>
    <row r="14" spans="1:9" ht="9.9499999999999993" customHeight="1" x14ac:dyDescent="0.15">
      <c r="A14" s="35" t="s">
        <v>139</v>
      </c>
      <c r="B14" s="46">
        <v>1208</v>
      </c>
      <c r="C14" s="46">
        <v>64960</v>
      </c>
      <c r="D14" s="45">
        <v>45.769677596296368</v>
      </c>
      <c r="E14" s="46">
        <v>369083</v>
      </c>
      <c r="F14" s="46">
        <v>23122</v>
      </c>
      <c r="G14" s="46">
        <v>891164</v>
      </c>
      <c r="H14" s="46">
        <v>50177</v>
      </c>
      <c r="I14" s="45">
        <v>2.4145354838884479</v>
      </c>
    </row>
    <row r="15" spans="1:9" ht="9.9499999999999993" customHeight="1" x14ac:dyDescent="0.15">
      <c r="A15" s="35" t="s">
        <v>140</v>
      </c>
      <c r="B15" s="46">
        <v>1208</v>
      </c>
      <c r="C15" s="46">
        <v>64414</v>
      </c>
      <c r="D15" s="45">
        <v>43.846557265174702</v>
      </c>
      <c r="E15" s="46">
        <v>335972</v>
      </c>
      <c r="F15" s="46">
        <v>20234</v>
      </c>
      <c r="G15" s="46">
        <v>868663</v>
      </c>
      <c r="H15" s="46">
        <v>44674</v>
      </c>
      <c r="I15" s="45">
        <v>2.5855220077863632</v>
      </c>
    </row>
    <row r="16" spans="1:9" ht="9.9499999999999993" customHeight="1" x14ac:dyDescent="0.15">
      <c r="A16" s="35" t="s">
        <v>141</v>
      </c>
      <c r="B16" s="46">
        <v>1143</v>
      </c>
      <c r="C16" s="46">
        <v>61922</v>
      </c>
      <c r="D16" s="45">
        <v>35.494080393479727</v>
      </c>
      <c r="E16" s="46">
        <v>275248</v>
      </c>
      <c r="F16" s="46">
        <v>15588</v>
      </c>
      <c r="G16" s="46">
        <v>652367</v>
      </c>
      <c r="H16" s="46">
        <v>35083</v>
      </c>
      <c r="I16" s="45">
        <v>2.3701062314712549</v>
      </c>
    </row>
    <row r="17" spans="1:9" ht="9.9499999999999993" customHeight="1" x14ac:dyDescent="0.15">
      <c r="A17" s="35" t="s">
        <v>142</v>
      </c>
      <c r="B17" s="46">
        <v>1152</v>
      </c>
      <c r="C17" s="46">
        <v>62061</v>
      </c>
      <c r="D17" s="45">
        <v>35.458846152209887</v>
      </c>
      <c r="E17" s="46">
        <v>261921</v>
      </c>
      <c r="F17" s="46">
        <v>14171</v>
      </c>
      <c r="G17" s="46">
        <v>666788</v>
      </c>
      <c r="H17" s="46">
        <v>30651</v>
      </c>
      <c r="I17" s="45">
        <v>2.5457599810629921</v>
      </c>
    </row>
    <row r="18" spans="1:9" ht="20.100000000000001" customHeight="1" x14ac:dyDescent="0.15">
      <c r="A18" s="18">
        <v>2019</v>
      </c>
      <c r="B18" s="46"/>
      <c r="C18" s="46"/>
      <c r="D18" s="45"/>
      <c r="E18" s="46"/>
      <c r="F18" s="46"/>
      <c r="G18" s="46"/>
      <c r="H18" s="46"/>
      <c r="I18" s="45"/>
    </row>
    <row r="19" spans="1:9" ht="9.9499999999999993" customHeight="1" x14ac:dyDescent="0.15">
      <c r="A19" s="35" t="s">
        <v>131</v>
      </c>
      <c r="B19" s="46">
        <v>1132</v>
      </c>
      <c r="C19" s="46">
        <v>61366</v>
      </c>
      <c r="D19" s="45">
        <v>29.095650712650084</v>
      </c>
      <c r="E19" s="46">
        <v>206105</v>
      </c>
      <c r="F19" s="46">
        <v>12210</v>
      </c>
      <c r="G19" s="46">
        <v>547128</v>
      </c>
      <c r="H19" s="46">
        <v>29606</v>
      </c>
      <c r="I19" s="45">
        <v>2.6546080881104293</v>
      </c>
    </row>
    <row r="20" spans="1:9" ht="9.9499999999999993" customHeight="1" x14ac:dyDescent="0.15">
      <c r="A20" s="35" t="s">
        <v>132</v>
      </c>
      <c r="B20" s="46">
        <v>1131</v>
      </c>
      <c r="C20" s="46">
        <v>61182</v>
      </c>
      <c r="D20" s="45">
        <v>36.497324475614839</v>
      </c>
      <c r="E20" s="46">
        <v>229932</v>
      </c>
      <c r="F20" s="46">
        <v>13214</v>
      </c>
      <c r="G20" s="46">
        <v>621356</v>
      </c>
      <c r="H20" s="46">
        <v>29886</v>
      </c>
      <c r="I20" s="45">
        <v>2.7023467807873631</v>
      </c>
    </row>
    <row r="21" spans="1:9" ht="9.9499999999999993" customHeight="1" x14ac:dyDescent="0.15">
      <c r="A21" s="35" t="s">
        <v>133</v>
      </c>
      <c r="B21" s="46">
        <v>1137</v>
      </c>
      <c r="C21" s="46">
        <v>61561</v>
      </c>
      <c r="D21" s="45">
        <v>35.34376455758639</v>
      </c>
      <c r="E21" s="46">
        <v>268678</v>
      </c>
      <c r="F21" s="46">
        <v>16505</v>
      </c>
      <c r="G21" s="46">
        <v>670696</v>
      </c>
      <c r="H21" s="46">
        <v>37934</v>
      </c>
      <c r="I21" s="45">
        <v>2.4962817945644971</v>
      </c>
    </row>
    <row r="22" spans="1:9" ht="9.9499999999999993" customHeight="1" x14ac:dyDescent="0.15">
      <c r="A22" s="35" t="s">
        <v>134</v>
      </c>
      <c r="B22" s="46">
        <v>1187</v>
      </c>
      <c r="C22" s="46">
        <v>63537</v>
      </c>
      <c r="D22" s="45">
        <v>41.601991677346575</v>
      </c>
      <c r="E22" s="46">
        <v>302298</v>
      </c>
      <c r="F22" s="46">
        <v>19454</v>
      </c>
      <c r="G22" s="46">
        <v>785887</v>
      </c>
      <c r="H22" s="46">
        <v>43780</v>
      </c>
      <c r="I22" s="45">
        <v>2.5997095581181484</v>
      </c>
    </row>
    <row r="23" spans="1:9" ht="9.9499999999999993" customHeight="1" x14ac:dyDescent="0.15">
      <c r="A23" s="35" t="s">
        <v>135</v>
      </c>
      <c r="B23" s="46">
        <v>1214</v>
      </c>
      <c r="C23" s="46">
        <v>65395</v>
      </c>
      <c r="D23" s="45">
        <v>45.378775685125952</v>
      </c>
      <c r="E23" s="46">
        <v>388403</v>
      </c>
      <c r="F23" s="46">
        <v>24190</v>
      </c>
      <c r="G23" s="46">
        <v>919099</v>
      </c>
      <c r="H23" s="46">
        <v>53305</v>
      </c>
      <c r="I23" s="45">
        <v>2.3663540188927481</v>
      </c>
    </row>
    <row r="24" spans="1:9" ht="9.9499999999999993" customHeight="1" x14ac:dyDescent="0.15">
      <c r="A24" s="35" t="s">
        <v>136</v>
      </c>
      <c r="B24" s="46">
        <v>1222</v>
      </c>
      <c r="C24" s="46">
        <v>65749</v>
      </c>
      <c r="D24" s="45">
        <v>47.511170381660001</v>
      </c>
      <c r="E24" s="46">
        <v>383109</v>
      </c>
      <c r="F24" s="46">
        <v>25439</v>
      </c>
      <c r="G24" s="46">
        <v>935198</v>
      </c>
      <c r="H24" s="46">
        <v>55797</v>
      </c>
      <c r="I24" s="45">
        <v>2.4410755163674045</v>
      </c>
    </row>
    <row r="25" spans="1:9" ht="9.9499999999999993" customHeight="1" x14ac:dyDescent="0.15">
      <c r="A25" s="35" t="s">
        <v>137</v>
      </c>
      <c r="B25" s="46">
        <v>1214</v>
      </c>
      <c r="C25" s="46">
        <v>65495</v>
      </c>
      <c r="D25" s="45">
        <v>46.760246862891528</v>
      </c>
      <c r="E25" s="46">
        <v>342707</v>
      </c>
      <c r="F25" s="46">
        <v>32320</v>
      </c>
      <c r="G25" s="46">
        <v>942998</v>
      </c>
      <c r="H25" s="46">
        <v>73645</v>
      </c>
      <c r="I25" s="45">
        <v>2.7516158117575653</v>
      </c>
    </row>
    <row r="26" spans="1:9" ht="9.9499999999999993" customHeight="1" x14ac:dyDescent="0.15">
      <c r="A26" s="35" t="s">
        <v>138</v>
      </c>
      <c r="B26" s="46">
        <v>1218</v>
      </c>
      <c r="C26" s="46">
        <v>65649</v>
      </c>
      <c r="D26" s="45">
        <v>47.556429974274572</v>
      </c>
      <c r="E26" s="46">
        <v>368501</v>
      </c>
      <c r="F26" s="46">
        <v>29424</v>
      </c>
      <c r="G26" s="46">
        <v>962759</v>
      </c>
      <c r="H26" s="46">
        <v>73109</v>
      </c>
      <c r="I26" s="45">
        <v>2.6126360579754193</v>
      </c>
    </row>
    <row r="27" spans="1:9" ht="9.9499999999999993" customHeight="1" x14ac:dyDescent="0.15">
      <c r="A27" s="35" t="s">
        <v>139</v>
      </c>
      <c r="B27" s="46">
        <v>1225</v>
      </c>
      <c r="C27" s="46">
        <v>65463</v>
      </c>
      <c r="D27" s="45">
        <v>47.230854710753668</v>
      </c>
      <c r="E27" s="46">
        <v>381849</v>
      </c>
      <c r="F27" s="46">
        <v>24283</v>
      </c>
      <c r="G27" s="46">
        <v>925712</v>
      </c>
      <c r="H27" s="46">
        <v>57038</v>
      </c>
      <c r="I27" s="45">
        <v>2.4242881348386405</v>
      </c>
    </row>
    <row r="28" spans="1:9" ht="9.9499999999999993" customHeight="1" x14ac:dyDescent="0.15">
      <c r="A28" s="35" t="s">
        <v>140</v>
      </c>
      <c r="B28" s="46">
        <v>1212</v>
      </c>
      <c r="C28" s="46">
        <v>64699</v>
      </c>
      <c r="D28" s="45">
        <v>47.281285464900812</v>
      </c>
      <c r="E28" s="46">
        <v>361561</v>
      </c>
      <c r="F28" s="46">
        <v>20784</v>
      </c>
      <c r="G28" s="46">
        <v>942812</v>
      </c>
      <c r="H28" s="46">
        <v>53223</v>
      </c>
      <c r="I28" s="45">
        <v>2.6076153124922214</v>
      </c>
    </row>
    <row r="29" spans="1:9" ht="9.9499999999999993" customHeight="1" x14ac:dyDescent="0.15">
      <c r="A29" s="35" t="s">
        <v>141</v>
      </c>
      <c r="B29" s="46">
        <v>1161</v>
      </c>
      <c r="C29" s="46">
        <v>62989</v>
      </c>
      <c r="D29" s="45">
        <v>38.371040529181506</v>
      </c>
      <c r="E29" s="46">
        <v>293188</v>
      </c>
      <c r="F29" s="46">
        <v>16695</v>
      </c>
      <c r="G29" s="46">
        <v>713036</v>
      </c>
      <c r="H29" s="46">
        <v>43692</v>
      </c>
      <c r="I29" s="45">
        <v>2.4320094956137357</v>
      </c>
    </row>
    <row r="30" spans="1:9" ht="9.9499999999999993" customHeight="1" x14ac:dyDescent="0.15">
      <c r="A30" s="35" t="s">
        <v>142</v>
      </c>
      <c r="B30" s="46">
        <v>1159</v>
      </c>
      <c r="C30" s="46">
        <v>63029</v>
      </c>
      <c r="D30" s="45">
        <v>36.22137047477225</v>
      </c>
      <c r="E30" s="46">
        <v>278999</v>
      </c>
      <c r="F30" s="46">
        <v>14284</v>
      </c>
      <c r="G30" s="46">
        <v>692984</v>
      </c>
      <c r="H30" s="46">
        <v>33387</v>
      </c>
      <c r="I30" s="45">
        <v>2.4838225226613715</v>
      </c>
    </row>
    <row r="31" spans="1:9" ht="20.100000000000001" customHeight="1" x14ac:dyDescent="0.15">
      <c r="A31" s="18">
        <v>2020</v>
      </c>
      <c r="B31" s="46"/>
      <c r="C31" s="46"/>
      <c r="D31" s="45"/>
      <c r="E31" s="46"/>
      <c r="F31" s="46"/>
      <c r="G31" s="46"/>
      <c r="H31" s="46"/>
      <c r="I31" s="45"/>
    </row>
    <row r="32" spans="1:9" ht="9.9499999999999993" customHeight="1" x14ac:dyDescent="0.15">
      <c r="A32" s="35" t="s">
        <v>131</v>
      </c>
      <c r="B32" s="46">
        <v>1133</v>
      </c>
      <c r="C32" s="46">
        <v>62065</v>
      </c>
      <c r="D32" s="45">
        <v>29.356010674893685</v>
      </c>
      <c r="E32" s="46">
        <v>212222</v>
      </c>
      <c r="F32" s="46">
        <v>13486</v>
      </c>
      <c r="G32" s="46">
        <v>553411</v>
      </c>
      <c r="H32" s="46">
        <v>31246</v>
      </c>
      <c r="I32" s="45">
        <v>2.6076985420927143</v>
      </c>
    </row>
    <row r="33" spans="1:9" ht="9.9499999999999993" customHeight="1" x14ac:dyDescent="0.15">
      <c r="A33" s="35" t="s">
        <v>132</v>
      </c>
      <c r="B33" s="46">
        <v>1125</v>
      </c>
      <c r="C33" s="46">
        <v>61766</v>
      </c>
      <c r="D33" s="45">
        <v>35.087580564472894</v>
      </c>
      <c r="E33" s="46">
        <v>231072</v>
      </c>
      <c r="F33" s="46">
        <v>12046</v>
      </c>
      <c r="G33" s="46">
        <v>625627</v>
      </c>
      <c r="H33" s="46">
        <v>27379</v>
      </c>
      <c r="I33" s="45">
        <v>2.7074980958316024</v>
      </c>
    </row>
    <row r="34" spans="1:9" ht="9.9499999999999993" customHeight="1" x14ac:dyDescent="0.15">
      <c r="A34" s="35" t="s">
        <v>133</v>
      </c>
      <c r="B34" s="46">
        <v>1111</v>
      </c>
      <c r="C34" s="46">
        <v>61663</v>
      </c>
      <c r="D34" s="45">
        <v>23.491357518842957</v>
      </c>
      <c r="E34" s="46">
        <v>109785</v>
      </c>
      <c r="F34" s="46">
        <v>4902</v>
      </c>
      <c r="G34" s="46">
        <v>355463</v>
      </c>
      <c r="H34" s="46">
        <v>14395</v>
      </c>
      <c r="I34" s="45">
        <v>3.2378102655189691</v>
      </c>
    </row>
    <row r="35" spans="1:9" ht="9.9499999999999993" customHeight="1" x14ac:dyDescent="0.15">
      <c r="A35" s="35" t="s">
        <v>134</v>
      </c>
      <c r="B35" s="46">
        <v>721</v>
      </c>
      <c r="C35" s="46">
        <v>33735</v>
      </c>
      <c r="D35" s="45">
        <v>12.374475087585699</v>
      </c>
      <c r="E35" s="46">
        <v>19117</v>
      </c>
      <c r="F35" s="46">
        <v>630</v>
      </c>
      <c r="G35" s="46">
        <v>113098</v>
      </c>
      <c r="H35" s="46">
        <v>6261</v>
      </c>
      <c r="I35" s="45">
        <v>5.9160956216979654</v>
      </c>
    </row>
    <row r="36" spans="1:9" ht="9.9499999999999993" customHeight="1" x14ac:dyDescent="0.15">
      <c r="A36" s="35" t="s">
        <v>135</v>
      </c>
      <c r="B36" s="46">
        <v>1063</v>
      </c>
      <c r="C36" s="46">
        <v>54951</v>
      </c>
      <c r="D36" s="45">
        <v>18.097331558933682</v>
      </c>
      <c r="E36" s="46">
        <v>77394</v>
      </c>
      <c r="F36" s="46">
        <v>1506</v>
      </c>
      <c r="G36" s="46">
        <v>246003</v>
      </c>
      <c r="H36" s="46">
        <v>7465</v>
      </c>
      <c r="I36" s="45">
        <v>3.1785797348631677</v>
      </c>
    </row>
    <row r="37" spans="1:9" ht="9.9499999999999993" customHeight="1" x14ac:dyDescent="0.15">
      <c r="A37" s="35" t="s">
        <v>136</v>
      </c>
      <c r="B37" s="46">
        <v>1147</v>
      </c>
      <c r="C37" s="46">
        <v>60881</v>
      </c>
      <c r="D37" s="45">
        <v>27.463096677359843</v>
      </c>
      <c r="E37" s="46">
        <v>182727</v>
      </c>
      <c r="F37" s="46">
        <v>5638</v>
      </c>
      <c r="G37" s="46">
        <v>486347</v>
      </c>
      <c r="H37" s="46">
        <v>13474</v>
      </c>
      <c r="I37" s="45">
        <v>2.6616044700564228</v>
      </c>
    </row>
    <row r="38" spans="1:9" ht="9.9499999999999993" customHeight="1" x14ac:dyDescent="0.15">
      <c r="A38" s="35" t="s">
        <v>137</v>
      </c>
      <c r="B38" s="46">
        <v>1167</v>
      </c>
      <c r="C38" s="46">
        <v>62968</v>
      </c>
      <c r="D38" s="45">
        <v>38.685585795786558</v>
      </c>
      <c r="E38" s="46">
        <v>268116</v>
      </c>
      <c r="F38" s="46">
        <v>14141</v>
      </c>
      <c r="G38" s="46">
        <v>749428</v>
      </c>
      <c r="H38" s="46">
        <v>31153</v>
      </c>
      <c r="I38" s="45">
        <v>2.7951632875322621</v>
      </c>
    </row>
    <row r="39" spans="1:9" ht="9.9499999999999993" customHeight="1" x14ac:dyDescent="0.15">
      <c r="A39" s="35" t="s">
        <v>138</v>
      </c>
      <c r="B39" s="46">
        <v>1179</v>
      </c>
      <c r="C39" s="46">
        <v>63918</v>
      </c>
      <c r="D39" s="45">
        <v>42.655997212588993</v>
      </c>
      <c r="E39" s="46">
        <v>296406</v>
      </c>
      <c r="F39" s="46">
        <v>13188</v>
      </c>
      <c r="G39" s="46">
        <v>837385</v>
      </c>
      <c r="H39" s="46">
        <v>30819</v>
      </c>
      <c r="I39" s="45">
        <v>2.8251283712205555</v>
      </c>
    </row>
    <row r="40" spans="1:9" ht="9.9499999999999993" customHeight="1" x14ac:dyDescent="0.15">
      <c r="A40" s="35" t="s">
        <v>139</v>
      </c>
      <c r="B40" s="46">
        <v>1191</v>
      </c>
      <c r="C40" s="46">
        <v>64268</v>
      </c>
      <c r="D40" s="45">
        <v>43.829320821475271</v>
      </c>
      <c r="E40" s="46">
        <v>322996</v>
      </c>
      <c r="F40" s="46">
        <v>11374</v>
      </c>
      <c r="G40" s="46">
        <v>843341</v>
      </c>
      <c r="H40" s="46">
        <v>26507</v>
      </c>
      <c r="I40" s="45">
        <v>2.6109951826028803</v>
      </c>
    </row>
    <row r="41" spans="1:9" ht="9.9499999999999993" customHeight="1" x14ac:dyDescent="0.15">
      <c r="A41" s="35" t="s">
        <v>140</v>
      </c>
      <c r="B41" s="46">
        <v>1178</v>
      </c>
      <c r="C41" s="46">
        <v>63653</v>
      </c>
      <c r="D41" s="45">
        <v>45.226587690030307</v>
      </c>
      <c r="E41" s="46">
        <v>313161</v>
      </c>
      <c r="F41" s="46">
        <v>7941</v>
      </c>
      <c r="G41" s="46">
        <v>886627</v>
      </c>
      <c r="H41" s="46">
        <v>20656</v>
      </c>
      <c r="I41" s="45">
        <v>2.8312178080923229</v>
      </c>
    </row>
    <row r="42" spans="1:9" ht="9.9499999999999993" customHeight="1" x14ac:dyDescent="0.15">
      <c r="A42" s="35" t="s">
        <v>141</v>
      </c>
      <c r="B42" s="46">
        <v>984</v>
      </c>
      <c r="C42" s="46">
        <v>52886</v>
      </c>
      <c r="D42" s="45">
        <v>19.815889908493862</v>
      </c>
      <c r="E42" s="46">
        <v>54562</v>
      </c>
      <c r="F42" s="46">
        <v>2584</v>
      </c>
      <c r="G42" s="46">
        <v>245484</v>
      </c>
      <c r="H42" s="46">
        <v>12835</v>
      </c>
      <c r="I42" s="45">
        <v>4.4991752501741136</v>
      </c>
    </row>
    <row r="43" spans="1:9" ht="9.9499999999999993" customHeight="1" x14ac:dyDescent="0.15">
      <c r="A43" s="35" t="s">
        <v>142</v>
      </c>
      <c r="B43" s="46">
        <v>711</v>
      </c>
      <c r="C43" s="46">
        <v>41098</v>
      </c>
      <c r="D43" s="45">
        <v>14.916948795731654</v>
      </c>
      <c r="E43" s="46">
        <v>35268</v>
      </c>
      <c r="F43" s="46">
        <v>2578</v>
      </c>
      <c r="G43" s="46">
        <v>172894</v>
      </c>
      <c r="H43" s="46">
        <v>8709</v>
      </c>
      <c r="I43" s="45">
        <v>4.9022910286945676</v>
      </c>
    </row>
    <row r="44" spans="1:9" ht="19.149999999999999" customHeight="1" x14ac:dyDescent="0.15">
      <c r="A44" s="18">
        <v>2021</v>
      </c>
      <c r="B44" s="46"/>
      <c r="C44" s="46"/>
      <c r="D44" s="45"/>
      <c r="E44" s="46"/>
      <c r="F44" s="46"/>
      <c r="G44" s="46"/>
      <c r="H44" s="46"/>
      <c r="I44" s="45"/>
    </row>
    <row r="45" spans="1:9" ht="9.9499999999999993" customHeight="1" x14ac:dyDescent="0.15">
      <c r="A45" s="35" t="s">
        <v>131</v>
      </c>
      <c r="B45" s="46">
        <v>719</v>
      </c>
      <c r="C45" s="46">
        <v>40215</v>
      </c>
      <c r="D45" s="45">
        <v>14.738439428523099</v>
      </c>
      <c r="E45" s="46">
        <v>33892</v>
      </c>
      <c r="F45" s="46">
        <v>2501</v>
      </c>
      <c r="G45" s="46">
        <v>174341</v>
      </c>
      <c r="H45" s="46">
        <v>14752</v>
      </c>
      <c r="I45" s="45">
        <v>5.1440162870293902</v>
      </c>
    </row>
    <row r="46" spans="1:9" ht="9.9499999999999993" customHeight="1" x14ac:dyDescent="0.15">
      <c r="A46" s="35" t="s">
        <v>132</v>
      </c>
      <c r="B46" s="46">
        <v>716</v>
      </c>
      <c r="C46" s="46">
        <v>40436</v>
      </c>
      <c r="D46" s="45">
        <v>17.1267510623181</v>
      </c>
      <c r="E46" s="46">
        <v>37183</v>
      </c>
      <c r="F46" s="46">
        <v>2509</v>
      </c>
      <c r="G46" s="46">
        <v>185847</v>
      </c>
      <c r="H46" s="46">
        <v>10903</v>
      </c>
      <c r="I46" s="45">
        <v>4.99817120727214</v>
      </c>
    </row>
    <row r="47" spans="1:9" ht="9.9499999999999993" customHeight="1" x14ac:dyDescent="0.15">
      <c r="A47" s="35" t="s">
        <v>133</v>
      </c>
      <c r="B47" s="46">
        <v>731</v>
      </c>
      <c r="C47" s="46">
        <v>40544</v>
      </c>
      <c r="D47" s="45">
        <v>18.7258543316151</v>
      </c>
      <c r="E47" s="46">
        <v>50707</v>
      </c>
      <c r="F47" s="46">
        <v>3065</v>
      </c>
      <c r="G47" s="46">
        <v>228541</v>
      </c>
      <c r="H47" s="46">
        <v>12313</v>
      </c>
      <c r="I47" s="45">
        <v>4.5070897509219598</v>
      </c>
    </row>
    <row r="48" spans="1:9" ht="9.9499999999999993" customHeight="1" x14ac:dyDescent="0.15">
      <c r="A48" s="35" t="s">
        <v>134</v>
      </c>
      <c r="B48" s="46">
        <v>754</v>
      </c>
      <c r="C48" s="46">
        <v>41742</v>
      </c>
      <c r="D48" s="45">
        <v>17.859115246939101</v>
      </c>
      <c r="E48" s="46">
        <v>46336</v>
      </c>
      <c r="F48" s="46">
        <v>3085</v>
      </c>
      <c r="G48" s="46">
        <v>219573</v>
      </c>
      <c r="H48" s="46">
        <v>12599</v>
      </c>
      <c r="I48" s="45">
        <v>4.7387128798342504</v>
      </c>
    </row>
    <row r="49" spans="1:9" ht="9.9499999999999993" customHeight="1" x14ac:dyDescent="0.15">
      <c r="A49" s="35" t="s">
        <v>135</v>
      </c>
      <c r="B49" s="46">
        <v>765</v>
      </c>
      <c r="C49" s="46">
        <v>43371</v>
      </c>
      <c r="D49" s="45">
        <v>18.5061341927806</v>
      </c>
      <c r="E49" s="46">
        <v>54223</v>
      </c>
      <c r="F49" s="46">
        <v>3714</v>
      </c>
      <c r="G49" s="46">
        <v>241969</v>
      </c>
      <c r="H49" s="46">
        <v>15724</v>
      </c>
      <c r="I49" s="45">
        <v>4.4624790218173098</v>
      </c>
    </row>
    <row r="50" spans="1:9" ht="9.9499999999999993" customHeight="1" x14ac:dyDescent="0.15">
      <c r="A50" s="35" t="s">
        <v>136</v>
      </c>
      <c r="B50" s="46">
        <v>1082</v>
      </c>
      <c r="C50" s="46">
        <v>59688</v>
      </c>
      <c r="D50" s="45">
        <v>28.104683807242999</v>
      </c>
      <c r="E50" s="46">
        <v>164413</v>
      </c>
      <c r="F50" s="46">
        <v>7251</v>
      </c>
      <c r="G50" s="46">
        <v>473413</v>
      </c>
      <c r="H50" s="46">
        <v>21832</v>
      </c>
      <c r="I50" s="45">
        <v>2.87941342837853</v>
      </c>
    </row>
    <row r="51" spans="1:9" ht="9.9499999999999993" customHeight="1" x14ac:dyDescent="0.15">
      <c r="A51" s="35" t="s">
        <v>137</v>
      </c>
      <c r="B51" s="46">
        <v>1133</v>
      </c>
      <c r="C51" s="46">
        <v>63042</v>
      </c>
      <c r="D51" s="45">
        <v>44.721224639388197</v>
      </c>
      <c r="E51" s="46">
        <v>322093</v>
      </c>
      <c r="F51" s="46">
        <v>15084</v>
      </c>
      <c r="G51" s="46">
        <v>867577</v>
      </c>
      <c r="H51" s="46">
        <v>36220</v>
      </c>
      <c r="I51" s="45">
        <v>2.6935605554917399</v>
      </c>
    </row>
    <row r="52" spans="1:9" ht="9.9499999999999993" customHeight="1" x14ac:dyDescent="0.15">
      <c r="A52" s="35" t="s">
        <v>138</v>
      </c>
      <c r="B52" s="46">
        <v>1138</v>
      </c>
      <c r="C52" s="46">
        <v>63669</v>
      </c>
      <c r="D52" s="45">
        <v>53.815738752694003</v>
      </c>
      <c r="E52" s="46">
        <v>380251</v>
      </c>
      <c r="F52" s="46">
        <v>15943</v>
      </c>
      <c r="G52" s="46">
        <v>1058223</v>
      </c>
      <c r="H52" s="46">
        <v>39047</v>
      </c>
      <c r="I52" s="45">
        <v>2.7829591506662701</v>
      </c>
    </row>
    <row r="53" spans="1:9" ht="9.9499999999999993" customHeight="1" x14ac:dyDescent="0.15">
      <c r="A53" s="35" t="s">
        <v>139</v>
      </c>
      <c r="B53" s="46">
        <v>1144</v>
      </c>
      <c r="C53" s="46">
        <v>63789</v>
      </c>
      <c r="D53" s="45">
        <v>50.092080356085901</v>
      </c>
      <c r="E53" s="46">
        <v>375752</v>
      </c>
      <c r="F53" s="46">
        <v>15547</v>
      </c>
      <c r="G53" s="46">
        <v>956359</v>
      </c>
      <c r="H53" s="46">
        <v>38155</v>
      </c>
      <c r="I53" s="45">
        <v>2.5451867188996999</v>
      </c>
    </row>
    <row r="54" spans="1:9" ht="9.9499999999999993" customHeight="1" x14ac:dyDescent="0.15">
      <c r="A54" s="35" t="s">
        <v>140</v>
      </c>
      <c r="B54" s="46"/>
      <c r="C54" s="46"/>
      <c r="D54" s="45"/>
      <c r="E54" s="46"/>
      <c r="F54" s="46"/>
      <c r="G54" s="46"/>
      <c r="H54" s="46"/>
      <c r="I54" s="45"/>
    </row>
    <row r="55" spans="1:9" ht="9.9499999999999993" customHeight="1" x14ac:dyDescent="0.15">
      <c r="A55" s="35" t="s">
        <v>141</v>
      </c>
      <c r="B55" s="46"/>
      <c r="C55" s="46"/>
      <c r="D55" s="45"/>
      <c r="E55" s="46"/>
      <c r="F55" s="46"/>
      <c r="G55" s="46"/>
      <c r="H55" s="46"/>
      <c r="I55" s="45"/>
    </row>
    <row r="56" spans="1:9" ht="9.9499999999999993" customHeight="1" x14ac:dyDescent="0.15">
      <c r="A56" s="35" t="s">
        <v>142</v>
      </c>
      <c r="B56" s="46"/>
      <c r="C56" s="46"/>
      <c r="D56" s="45"/>
      <c r="E56" s="46"/>
      <c r="F56" s="46"/>
      <c r="G56" s="46"/>
      <c r="H56" s="46"/>
      <c r="I56" s="45"/>
    </row>
    <row r="57" spans="1:9" ht="20.100000000000001" customHeight="1" x14ac:dyDescent="0.15">
      <c r="A57" s="9" t="s">
        <v>43</v>
      </c>
    </row>
    <row r="58" spans="1:9" ht="20.100000000000001" customHeight="1" x14ac:dyDescent="0.15">
      <c r="A58" s="9" t="s">
        <v>409</v>
      </c>
    </row>
    <row r="59" spans="1:9" ht="8.25" x14ac:dyDescent="0.15">
      <c r="A59" s="282" t="s">
        <v>120</v>
      </c>
      <c r="B59" s="282"/>
      <c r="C59" s="282"/>
      <c r="D59" s="282"/>
      <c r="E59" s="282"/>
      <c r="F59" s="282"/>
      <c r="G59" s="282"/>
      <c r="H59" s="282"/>
      <c r="I59" s="282"/>
    </row>
    <row r="60" spans="1:9" ht="8.25" x14ac:dyDescent="0.15">
      <c r="A60" s="283" t="s">
        <v>285</v>
      </c>
      <c r="B60" s="283"/>
      <c r="C60" s="283"/>
      <c r="D60" s="283"/>
      <c r="E60" s="283"/>
      <c r="F60" s="283"/>
      <c r="G60" s="283"/>
      <c r="H60" s="283"/>
      <c r="I60" s="283"/>
    </row>
    <row r="61" spans="1:9" ht="8.25" x14ac:dyDescent="0.15">
      <c r="A61" s="283"/>
      <c r="B61" s="283"/>
      <c r="C61" s="283"/>
      <c r="D61" s="283"/>
      <c r="E61" s="283"/>
      <c r="F61" s="283"/>
      <c r="G61" s="283"/>
      <c r="H61" s="283"/>
      <c r="I61" s="283"/>
    </row>
    <row r="85" spans="9:9" ht="12.95" customHeight="1" x14ac:dyDescent="0.2">
      <c r="I85"/>
    </row>
  </sheetData>
  <mergeCells count="13">
    <mergeCell ref="A59:I59"/>
    <mergeCell ref="A60:I60"/>
    <mergeCell ref="A61:I61"/>
    <mergeCell ref="A1:I1"/>
    <mergeCell ref="A2:A4"/>
    <mergeCell ref="B2:B3"/>
    <mergeCell ref="C2:C3"/>
    <mergeCell ref="D2:D3"/>
    <mergeCell ref="E2:F2"/>
    <mergeCell ref="G2:H2"/>
    <mergeCell ref="I2:I3"/>
    <mergeCell ref="B4:C4"/>
    <mergeCell ref="E4:H4"/>
  </mergeCells>
  <conditionalFormatting sqref="E2:H2">
    <cfRule type="cellIs" dxfId="40"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11" orientation="portrait" useFirstPageNumber="1" r:id="rId1"/>
  <headerFooter alignWithMargins="0">
    <oddHeader>&amp;C&amp;8- &amp;P -</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66"/>
  <sheetViews>
    <sheetView zoomScale="130" workbookViewId="0">
      <selection sqref="A1:K1"/>
    </sheetView>
  </sheetViews>
  <sheetFormatPr baseColWidth="10" defaultColWidth="11.42578125" defaultRowHeight="8.25" x14ac:dyDescent="0.15"/>
  <cols>
    <col min="1" max="1" width="19.85546875" style="146" customWidth="1"/>
    <col min="2" max="11" width="7.140625" style="146" customWidth="1"/>
    <col min="12" max="16384" width="11.42578125" style="146"/>
  </cols>
  <sheetData>
    <row r="1" spans="1:14" ht="39.950000000000003" customHeight="1" x14ac:dyDescent="0.15">
      <c r="A1" s="297" t="s">
        <v>395</v>
      </c>
      <c r="B1" s="297"/>
      <c r="C1" s="297"/>
      <c r="D1" s="297"/>
      <c r="E1" s="297"/>
      <c r="F1" s="297"/>
      <c r="G1" s="297"/>
      <c r="H1" s="297"/>
      <c r="I1" s="297"/>
      <c r="J1" s="297"/>
      <c r="K1" s="297"/>
    </row>
    <row r="2" spans="1:14" s="147" customFormat="1" ht="9.9499999999999993" customHeight="1" x14ac:dyDescent="0.2">
      <c r="A2" s="298" t="s">
        <v>394</v>
      </c>
      <c r="B2" s="300" t="s">
        <v>476</v>
      </c>
      <c r="C2" s="301"/>
      <c r="D2" s="301"/>
      <c r="E2" s="301"/>
      <c r="F2" s="301"/>
      <c r="G2" s="302" t="s">
        <v>477</v>
      </c>
      <c r="H2" s="303"/>
      <c r="I2" s="303"/>
      <c r="J2" s="303"/>
      <c r="K2" s="303"/>
      <c r="N2" s="148"/>
    </row>
    <row r="3" spans="1:14" s="147" customFormat="1" ht="9.9499999999999993" customHeight="1" x14ac:dyDescent="0.2">
      <c r="A3" s="298"/>
      <c r="B3" s="304" t="s">
        <v>126</v>
      </c>
      <c r="C3" s="305"/>
      <c r="D3" s="305" t="s">
        <v>124</v>
      </c>
      <c r="E3" s="305"/>
      <c r="F3" s="306" t="s">
        <v>53</v>
      </c>
      <c r="G3" s="305" t="s">
        <v>126</v>
      </c>
      <c r="H3" s="305"/>
      <c r="I3" s="305" t="s">
        <v>124</v>
      </c>
      <c r="J3" s="305"/>
      <c r="K3" s="308" t="s">
        <v>53</v>
      </c>
    </row>
    <row r="4" spans="1:14" s="147" customFormat="1" ht="45" customHeight="1" x14ac:dyDescent="0.2">
      <c r="A4" s="298"/>
      <c r="B4" s="149" t="s">
        <v>127</v>
      </c>
      <c r="C4" s="150" t="s">
        <v>393</v>
      </c>
      <c r="D4" s="150" t="s">
        <v>127</v>
      </c>
      <c r="E4" s="150" t="s">
        <v>393</v>
      </c>
      <c r="F4" s="307"/>
      <c r="G4" s="150" t="s">
        <v>127</v>
      </c>
      <c r="H4" s="150" t="s">
        <v>392</v>
      </c>
      <c r="I4" s="150" t="s">
        <v>127</v>
      </c>
      <c r="J4" s="150" t="s">
        <v>392</v>
      </c>
      <c r="K4" s="308"/>
    </row>
    <row r="5" spans="1:14" s="147" customFormat="1" ht="9.9499999999999993" customHeight="1" x14ac:dyDescent="0.2">
      <c r="A5" s="299"/>
      <c r="B5" s="151" t="s">
        <v>128</v>
      </c>
      <c r="C5" s="152" t="s">
        <v>129</v>
      </c>
      <c r="D5" s="152" t="s">
        <v>128</v>
      </c>
      <c r="E5" s="152" t="s">
        <v>129</v>
      </c>
      <c r="F5" s="152" t="s">
        <v>130</v>
      </c>
      <c r="G5" s="152" t="s">
        <v>128</v>
      </c>
      <c r="H5" s="152" t="s">
        <v>129</v>
      </c>
      <c r="I5" s="152" t="s">
        <v>128</v>
      </c>
      <c r="J5" s="152" t="s">
        <v>129</v>
      </c>
      <c r="K5" s="153" t="s">
        <v>130</v>
      </c>
    </row>
    <row r="6" spans="1:14" s="157" customFormat="1" ht="30" customHeight="1" x14ac:dyDescent="0.15">
      <c r="A6" s="154" t="s">
        <v>391</v>
      </c>
      <c r="B6" s="155">
        <v>322334</v>
      </c>
      <c r="C6" s="156">
        <v>14.697771404374601</v>
      </c>
      <c r="D6" s="155">
        <v>687950</v>
      </c>
      <c r="E6" s="156">
        <v>13.7239019390673</v>
      </c>
      <c r="F6" s="156">
        <v>2.1342768680933402</v>
      </c>
      <c r="G6" s="155">
        <v>1263179</v>
      </c>
      <c r="H6" s="156">
        <v>-14.771403144307399</v>
      </c>
      <c r="I6" s="155">
        <v>2761151</v>
      </c>
      <c r="J6" s="156">
        <v>-11.7844540184441</v>
      </c>
      <c r="K6" s="156">
        <v>2.1858746860104499</v>
      </c>
    </row>
    <row r="7" spans="1:14" s="157" customFormat="1" ht="9.9499999999999993" customHeight="1" x14ac:dyDescent="0.15">
      <c r="A7" s="158" t="s">
        <v>55</v>
      </c>
      <c r="B7" s="155">
        <v>308119</v>
      </c>
      <c r="C7" s="156">
        <v>14.025238694397199</v>
      </c>
      <c r="D7" s="155">
        <v>657320</v>
      </c>
      <c r="E7" s="156">
        <v>13.0766121055212</v>
      </c>
      <c r="F7" s="156">
        <v>2.1333316024003701</v>
      </c>
      <c r="G7" s="155">
        <v>1199813</v>
      </c>
      <c r="H7" s="156">
        <v>-14.8550074123172</v>
      </c>
      <c r="I7" s="155">
        <v>2603132</v>
      </c>
      <c r="J7" s="156">
        <v>-12.272380614089199</v>
      </c>
      <c r="K7" s="156">
        <v>2.1696147649675401</v>
      </c>
    </row>
    <row r="8" spans="1:14" s="157" customFormat="1" ht="9.9499999999999993" customHeight="1" x14ac:dyDescent="0.15">
      <c r="A8" s="158" t="s">
        <v>145</v>
      </c>
      <c r="B8" s="155">
        <v>14215</v>
      </c>
      <c r="C8" s="156">
        <v>31.510778055324302</v>
      </c>
      <c r="D8" s="155">
        <v>30630</v>
      </c>
      <c r="E8" s="156">
        <v>29.650793650793599</v>
      </c>
      <c r="F8" s="156">
        <v>2.1547660921561702</v>
      </c>
      <c r="G8" s="155">
        <v>63366</v>
      </c>
      <c r="H8" s="156">
        <v>-13.1568127621084</v>
      </c>
      <c r="I8" s="155">
        <v>158019</v>
      </c>
      <c r="J8" s="156">
        <v>-2.8866245482927302</v>
      </c>
      <c r="K8" s="156">
        <v>2.49375059180002</v>
      </c>
    </row>
    <row r="9" spans="1:14" s="157" customFormat="1" ht="20.100000000000001" customHeight="1" x14ac:dyDescent="0.15">
      <c r="A9" s="158" t="s">
        <v>56</v>
      </c>
      <c r="B9" s="155">
        <v>227540</v>
      </c>
      <c r="C9" s="156">
        <v>16.5115159707928</v>
      </c>
      <c r="D9" s="155">
        <v>489736</v>
      </c>
      <c r="E9" s="156">
        <v>15.242846385542199</v>
      </c>
      <c r="F9" s="156">
        <v>2.1523072866309199</v>
      </c>
      <c r="G9" s="155">
        <v>867435</v>
      </c>
      <c r="H9" s="156">
        <v>-14.5192220518501</v>
      </c>
      <c r="I9" s="155">
        <v>1890705</v>
      </c>
      <c r="J9" s="156">
        <v>-13.249799723053499</v>
      </c>
      <c r="K9" s="156">
        <v>2.1796503484410898</v>
      </c>
      <c r="M9" s="159"/>
    </row>
    <row r="10" spans="1:14" ht="9.9499999999999993" customHeight="1" x14ac:dyDescent="0.15">
      <c r="A10" s="160" t="s">
        <v>380</v>
      </c>
      <c r="B10" s="145">
        <v>216784</v>
      </c>
      <c r="C10" s="161">
        <v>15.4943234186286</v>
      </c>
      <c r="D10" s="145">
        <v>467799</v>
      </c>
      <c r="E10" s="161">
        <v>14.292729764793</v>
      </c>
      <c r="F10" s="161">
        <v>2.1579037198317201</v>
      </c>
      <c r="G10" s="145">
        <v>823344</v>
      </c>
      <c r="H10" s="161">
        <v>-14.5390096687305</v>
      </c>
      <c r="I10" s="145">
        <v>1792126</v>
      </c>
      <c r="J10" s="161">
        <v>-13.424032030856001</v>
      </c>
      <c r="K10" s="161">
        <v>2.1766430556365299</v>
      </c>
      <c r="M10" s="162"/>
    </row>
    <row r="11" spans="1:14" ht="9.9499999999999993" customHeight="1" x14ac:dyDescent="0.15">
      <c r="A11" s="160" t="s">
        <v>379</v>
      </c>
      <c r="B11" s="145">
        <v>10756</v>
      </c>
      <c r="C11" s="161">
        <v>41.656789147899403</v>
      </c>
      <c r="D11" s="145">
        <v>21937</v>
      </c>
      <c r="E11" s="161">
        <v>40.0740693442309</v>
      </c>
      <c r="F11" s="161">
        <v>2.0395128300483498</v>
      </c>
      <c r="G11" s="145">
        <v>44091</v>
      </c>
      <c r="H11" s="161">
        <v>-14.148022664875301</v>
      </c>
      <c r="I11" s="145">
        <v>98579</v>
      </c>
      <c r="J11" s="161">
        <v>-9.9554248342132592</v>
      </c>
      <c r="K11" s="161">
        <v>2.23580776122111</v>
      </c>
      <c r="M11" s="162"/>
    </row>
    <row r="12" spans="1:14" s="157" customFormat="1" ht="20.100000000000001" customHeight="1" x14ac:dyDescent="0.15">
      <c r="A12" s="158" t="s">
        <v>46</v>
      </c>
      <c r="B12" s="155">
        <v>46463</v>
      </c>
      <c r="C12" s="156">
        <v>17.488052191063801</v>
      </c>
      <c r="D12" s="155">
        <v>93451</v>
      </c>
      <c r="E12" s="156">
        <v>19.865833792953101</v>
      </c>
      <c r="F12" s="156">
        <v>2.0112993134321902</v>
      </c>
      <c r="G12" s="155">
        <v>191467</v>
      </c>
      <c r="H12" s="156">
        <v>-12.783615981342001</v>
      </c>
      <c r="I12" s="155">
        <v>388562</v>
      </c>
      <c r="J12" s="156">
        <v>-3.08361913076011</v>
      </c>
      <c r="K12" s="156">
        <v>2.0293940992442598</v>
      </c>
    </row>
    <row r="13" spans="1:14" ht="9.9499999999999993" customHeight="1" x14ac:dyDescent="0.15">
      <c r="A13" s="160" t="s">
        <v>380</v>
      </c>
      <c r="B13" s="145">
        <v>44307</v>
      </c>
      <c r="C13" s="161">
        <v>18.0135307905391</v>
      </c>
      <c r="D13" s="145">
        <v>89197</v>
      </c>
      <c r="E13" s="161">
        <v>20.334844314931701</v>
      </c>
      <c r="F13" s="161">
        <v>2.01315819170786</v>
      </c>
      <c r="G13" s="145">
        <v>179702</v>
      </c>
      <c r="H13" s="161">
        <v>-12.649835217716801</v>
      </c>
      <c r="I13" s="145">
        <v>361844</v>
      </c>
      <c r="J13" s="161">
        <v>-3.4400309552083401</v>
      </c>
      <c r="K13" s="161">
        <v>2.0135780347464101</v>
      </c>
    </row>
    <row r="14" spans="1:14" ht="9.9499999999999993" customHeight="1" x14ac:dyDescent="0.15">
      <c r="A14" s="160" t="s">
        <v>379</v>
      </c>
      <c r="B14" s="145">
        <v>2156</v>
      </c>
      <c r="C14" s="161">
        <v>7.6385421867199197</v>
      </c>
      <c r="D14" s="145">
        <v>4254</v>
      </c>
      <c r="E14" s="161">
        <v>10.810106798645499</v>
      </c>
      <c r="F14" s="161">
        <v>1.97309833024119</v>
      </c>
      <c r="G14" s="145">
        <v>11765</v>
      </c>
      <c r="H14" s="161">
        <v>-14.777254617892099</v>
      </c>
      <c r="I14" s="145">
        <v>26718</v>
      </c>
      <c r="J14" s="161">
        <v>2.01603665521192</v>
      </c>
      <c r="K14" s="161">
        <v>2.2709732256693602</v>
      </c>
    </row>
    <row r="15" spans="1:14" s="157" customFormat="1" ht="20.100000000000001" customHeight="1" x14ac:dyDescent="0.15">
      <c r="A15" s="158" t="s">
        <v>47</v>
      </c>
      <c r="B15" s="155">
        <v>30051</v>
      </c>
      <c r="C15" s="156">
        <v>5.6719881848231202</v>
      </c>
      <c r="D15" s="155">
        <v>61583</v>
      </c>
      <c r="E15" s="156">
        <v>2.3143379298886799</v>
      </c>
      <c r="F15" s="156">
        <v>2.0492828857608698</v>
      </c>
      <c r="G15" s="155">
        <v>124422</v>
      </c>
      <c r="H15" s="156">
        <v>-17.886817356871799</v>
      </c>
      <c r="I15" s="155">
        <v>271522</v>
      </c>
      <c r="J15" s="156">
        <v>-14.3290759017593</v>
      </c>
      <c r="K15" s="156">
        <v>2.1822668016910201</v>
      </c>
      <c r="M15" s="146"/>
    </row>
    <row r="16" spans="1:14" ht="9.9499999999999993" customHeight="1" x14ac:dyDescent="0.15">
      <c r="A16" s="160" t="s">
        <v>380</v>
      </c>
      <c r="B16" s="145">
        <v>29269</v>
      </c>
      <c r="C16" s="161">
        <v>5.50048660923476</v>
      </c>
      <c r="D16" s="145">
        <v>59120</v>
      </c>
      <c r="E16" s="161">
        <v>2.14412826759273</v>
      </c>
      <c r="F16" s="161">
        <v>2.0198845194574502</v>
      </c>
      <c r="G16" s="145">
        <v>120070</v>
      </c>
      <c r="H16" s="161">
        <v>-18.394671560131901</v>
      </c>
      <c r="I16" s="145">
        <v>254360</v>
      </c>
      <c r="J16" s="161">
        <v>-16.0749637059522</v>
      </c>
      <c r="K16" s="161">
        <v>2.1184309152994101</v>
      </c>
    </row>
    <row r="17" spans="1:11" ht="9.9499999999999993" customHeight="1" x14ac:dyDescent="0.15">
      <c r="A17" s="160" t="s">
        <v>379</v>
      </c>
      <c r="B17" s="145">
        <v>782</v>
      </c>
      <c r="C17" s="161">
        <v>12.517985611510801</v>
      </c>
      <c r="D17" s="145">
        <v>2463</v>
      </c>
      <c r="E17" s="161">
        <v>6.5772392903504899</v>
      </c>
      <c r="F17" s="161">
        <v>3.1496163682864502</v>
      </c>
      <c r="G17" s="145">
        <v>4352</v>
      </c>
      <c r="H17" s="161">
        <v>-0.86560364464692396</v>
      </c>
      <c r="I17" s="145">
        <v>17162</v>
      </c>
      <c r="J17" s="161">
        <v>23.859699769053101</v>
      </c>
      <c r="K17" s="161">
        <v>3.94347426470588</v>
      </c>
    </row>
    <row r="18" spans="1:11" s="157" customFormat="1" ht="20.100000000000001" customHeight="1" x14ac:dyDescent="0.15">
      <c r="A18" s="158" t="s">
        <v>48</v>
      </c>
      <c r="B18" s="155">
        <v>18280</v>
      </c>
      <c r="C18" s="156">
        <v>2.9859154929577398</v>
      </c>
      <c r="D18" s="155">
        <v>43180</v>
      </c>
      <c r="E18" s="156">
        <v>3.25943994069398</v>
      </c>
      <c r="F18" s="156">
        <v>2.36214442013129</v>
      </c>
      <c r="G18" s="155">
        <v>79855</v>
      </c>
      <c r="H18" s="156">
        <v>-17.0587563227703</v>
      </c>
      <c r="I18" s="155">
        <v>210362</v>
      </c>
      <c r="J18" s="156">
        <v>-9.5847194642872502</v>
      </c>
      <c r="K18" s="156">
        <v>2.63429966814852</v>
      </c>
    </row>
    <row r="19" spans="1:11" ht="9.9499999999999993" customHeight="1" x14ac:dyDescent="0.15">
      <c r="A19" s="160" t="s">
        <v>380</v>
      </c>
      <c r="B19" s="145">
        <v>17759</v>
      </c>
      <c r="C19" s="161">
        <v>3.0582636954503202</v>
      </c>
      <c r="D19" s="145">
        <v>41204</v>
      </c>
      <c r="E19" s="161">
        <v>3.0022748293878001</v>
      </c>
      <c r="F19" s="161">
        <v>2.3201756855678801</v>
      </c>
      <c r="G19" s="145">
        <v>76697</v>
      </c>
      <c r="H19" s="161">
        <v>-17.410219135303901</v>
      </c>
      <c r="I19" s="145">
        <v>194802</v>
      </c>
      <c r="J19" s="161">
        <v>-11.239804984736001</v>
      </c>
      <c r="K19" s="161">
        <v>2.5398907388815699</v>
      </c>
    </row>
    <row r="20" spans="1:11" ht="9.9499999999999993" customHeight="1" x14ac:dyDescent="0.15">
      <c r="A20" s="160" t="s">
        <v>379</v>
      </c>
      <c r="B20" s="145">
        <v>521</v>
      </c>
      <c r="C20" s="161">
        <v>0.57915057915057799</v>
      </c>
      <c r="D20" s="145">
        <v>1976</v>
      </c>
      <c r="E20" s="161">
        <v>8.9305402425578801</v>
      </c>
      <c r="F20" s="161">
        <v>3.79270633397313</v>
      </c>
      <c r="G20" s="145">
        <v>3158</v>
      </c>
      <c r="H20" s="161">
        <v>-7.4985354422964301</v>
      </c>
      <c r="I20" s="145">
        <v>15560</v>
      </c>
      <c r="J20" s="161">
        <v>17.950272892662198</v>
      </c>
      <c r="K20" s="161">
        <v>4.9271690943635198</v>
      </c>
    </row>
    <row r="21" spans="1:11" s="157" customFormat="1" ht="15" customHeight="1" x14ac:dyDescent="0.15">
      <c r="A21" s="154" t="s">
        <v>390</v>
      </c>
      <c r="B21" s="163"/>
      <c r="C21" s="163"/>
      <c r="D21" s="163"/>
      <c r="E21" s="163"/>
      <c r="F21" s="163"/>
      <c r="G21" s="163"/>
      <c r="H21" s="163"/>
      <c r="I21" s="163"/>
      <c r="J21" s="163"/>
      <c r="K21" s="163"/>
    </row>
    <row r="22" spans="1:11" s="157" customFormat="1" ht="9.9499999999999993" customHeight="1" x14ac:dyDescent="0.15">
      <c r="A22" s="164" t="s">
        <v>389</v>
      </c>
      <c r="B22" s="155">
        <v>38974</v>
      </c>
      <c r="C22" s="156">
        <v>38.0343545245263</v>
      </c>
      <c r="D22" s="155">
        <v>112025</v>
      </c>
      <c r="E22" s="156">
        <v>40.146871168714199</v>
      </c>
      <c r="F22" s="156">
        <v>2.87435213219069</v>
      </c>
      <c r="G22" s="155">
        <v>129268</v>
      </c>
      <c r="H22" s="156">
        <v>-14.9026371571893</v>
      </c>
      <c r="I22" s="155">
        <v>454858</v>
      </c>
      <c r="J22" s="156">
        <v>-8.6436068721454795</v>
      </c>
      <c r="K22" s="156">
        <v>3.5187207971036898</v>
      </c>
    </row>
    <row r="23" spans="1:11" s="157" customFormat="1" ht="9.9499999999999993" customHeight="1" x14ac:dyDescent="0.15">
      <c r="A23" s="158" t="s">
        <v>55</v>
      </c>
      <c r="B23" s="155">
        <v>37696</v>
      </c>
      <c r="C23" s="156">
        <v>36.032622424308002</v>
      </c>
      <c r="D23" s="155">
        <v>104660</v>
      </c>
      <c r="E23" s="156">
        <v>35.606836056440201</v>
      </c>
      <c r="F23" s="156">
        <v>2.77642190152801</v>
      </c>
      <c r="G23" s="155">
        <v>124185</v>
      </c>
      <c r="H23" s="156">
        <v>-16.383872661899598</v>
      </c>
      <c r="I23" s="155">
        <v>415692</v>
      </c>
      <c r="J23" s="156">
        <v>-12.953745448149199</v>
      </c>
      <c r="K23" s="156">
        <v>3.3473607923662301</v>
      </c>
    </row>
    <row r="24" spans="1:11" s="157" customFormat="1" ht="9.9499999999999993" customHeight="1" x14ac:dyDescent="0.15">
      <c r="A24" s="158" t="s">
        <v>145</v>
      </c>
      <c r="B24" s="155">
        <v>1278</v>
      </c>
      <c r="C24" s="156">
        <v>143.893129770992</v>
      </c>
      <c r="D24" s="155">
        <v>7365</v>
      </c>
      <c r="E24" s="156">
        <v>167.33212341197799</v>
      </c>
      <c r="F24" s="156">
        <v>5.7629107981220704</v>
      </c>
      <c r="G24" s="155">
        <v>5083</v>
      </c>
      <c r="H24" s="156">
        <v>50.029515938606799</v>
      </c>
      <c r="I24" s="155">
        <v>39166</v>
      </c>
      <c r="J24" s="156">
        <v>92.547072415318794</v>
      </c>
      <c r="K24" s="156">
        <v>7.7052921503049401</v>
      </c>
    </row>
    <row r="25" spans="1:11" s="157" customFormat="1" ht="20.100000000000001" customHeight="1" x14ac:dyDescent="0.15">
      <c r="A25" s="158" t="s">
        <v>57</v>
      </c>
      <c r="B25" s="155">
        <v>3525</v>
      </c>
      <c r="C25" s="156">
        <v>55.081390233172002</v>
      </c>
      <c r="D25" s="155">
        <v>8961</v>
      </c>
      <c r="E25" s="156">
        <v>43.513773222293402</v>
      </c>
      <c r="F25" s="156">
        <v>2.54212765957447</v>
      </c>
      <c r="G25" s="155">
        <v>10199</v>
      </c>
      <c r="H25" s="156">
        <v>-6.3108579827301101</v>
      </c>
      <c r="I25" s="155">
        <v>28837</v>
      </c>
      <c r="J25" s="156">
        <v>-14.4708743623206</v>
      </c>
      <c r="K25" s="156">
        <v>2.8274340621629599</v>
      </c>
    </row>
    <row r="26" spans="1:11" ht="9.9499999999999993" customHeight="1" x14ac:dyDescent="0.15">
      <c r="A26" s="160" t="s">
        <v>380</v>
      </c>
      <c r="B26" s="145">
        <v>3515</v>
      </c>
      <c r="C26" s="161">
        <v>54.777630999559697</v>
      </c>
      <c r="D26" s="145">
        <v>8943</v>
      </c>
      <c r="E26" s="161">
        <v>43.363257454312297</v>
      </c>
      <c r="F26" s="161">
        <v>2.5442389758179198</v>
      </c>
      <c r="G26" s="145">
        <v>10153</v>
      </c>
      <c r="H26" s="161">
        <v>-6.6991361882006997</v>
      </c>
      <c r="I26" s="145">
        <v>28716</v>
      </c>
      <c r="J26" s="161">
        <v>-14.807013380010099</v>
      </c>
      <c r="K26" s="161">
        <v>2.82832660297449</v>
      </c>
    </row>
    <row r="27" spans="1:11" ht="9.9499999999999993" customHeight="1" x14ac:dyDescent="0.15">
      <c r="A27" s="160" t="s">
        <v>379</v>
      </c>
      <c r="B27" s="145">
        <v>10</v>
      </c>
      <c r="C27" s="165" t="s">
        <v>480</v>
      </c>
      <c r="D27" s="145">
        <v>18</v>
      </c>
      <c r="E27" s="161">
        <v>200</v>
      </c>
      <c r="F27" s="161">
        <v>1.8</v>
      </c>
      <c r="G27" s="145">
        <v>46</v>
      </c>
      <c r="H27" s="165" t="s">
        <v>480</v>
      </c>
      <c r="I27" s="145">
        <v>121</v>
      </c>
      <c r="J27" s="165" t="s">
        <v>480</v>
      </c>
      <c r="K27" s="161">
        <v>2.6304347826086998</v>
      </c>
    </row>
    <row r="28" spans="1:11" ht="15" customHeight="1" x14ac:dyDescent="0.15">
      <c r="A28" s="158" t="s">
        <v>388</v>
      </c>
      <c r="B28" s="163"/>
      <c r="C28" s="163"/>
      <c r="D28" s="163"/>
      <c r="E28" s="163"/>
      <c r="F28" s="163"/>
      <c r="G28" s="163"/>
      <c r="H28" s="163"/>
      <c r="I28" s="163"/>
      <c r="J28" s="163"/>
      <c r="K28" s="163"/>
    </row>
    <row r="29" spans="1:11" s="157" customFormat="1" ht="9.9499999999999993" customHeight="1" x14ac:dyDescent="0.15">
      <c r="A29" s="166" t="s">
        <v>387</v>
      </c>
      <c r="B29" s="155">
        <v>15129</v>
      </c>
      <c r="C29" s="156">
        <v>11.752105185404</v>
      </c>
      <c r="D29" s="155">
        <v>50025</v>
      </c>
      <c r="E29" s="156">
        <v>9.0986413102741306</v>
      </c>
      <c r="F29" s="156">
        <v>3.3065635534404101</v>
      </c>
      <c r="G29" s="155">
        <v>60526</v>
      </c>
      <c r="H29" s="156">
        <v>-20.7951110355026</v>
      </c>
      <c r="I29" s="155">
        <v>244648</v>
      </c>
      <c r="J29" s="156">
        <v>-16.926263603796301</v>
      </c>
      <c r="K29" s="156">
        <v>4.0420315236427298</v>
      </c>
    </row>
    <row r="30" spans="1:11" ht="9.9499999999999993" customHeight="1" x14ac:dyDescent="0.15">
      <c r="A30" s="160" t="s">
        <v>380</v>
      </c>
      <c r="B30" s="145">
        <v>14311</v>
      </c>
      <c r="C30" s="161">
        <v>8.2690270842790206</v>
      </c>
      <c r="D30" s="145">
        <v>44507</v>
      </c>
      <c r="E30" s="161">
        <v>1.52144160583941</v>
      </c>
      <c r="F30" s="161">
        <v>3.1099853259730299</v>
      </c>
      <c r="G30" s="145">
        <v>56718</v>
      </c>
      <c r="H30" s="161">
        <v>-23.612121212121199</v>
      </c>
      <c r="I30" s="145">
        <v>215194</v>
      </c>
      <c r="J30" s="161">
        <v>-22.7646157324825</v>
      </c>
      <c r="K30" s="161">
        <v>3.7941041644627802</v>
      </c>
    </row>
    <row r="31" spans="1:11" ht="9.9499999999999993" customHeight="1" x14ac:dyDescent="0.15">
      <c r="A31" s="160" t="s">
        <v>379</v>
      </c>
      <c r="B31" s="145">
        <v>818</v>
      </c>
      <c r="C31" s="161">
        <v>155.625</v>
      </c>
      <c r="D31" s="145">
        <v>5518</v>
      </c>
      <c r="E31" s="161">
        <v>174.11823149528101</v>
      </c>
      <c r="F31" s="161">
        <v>6.7457212713936396</v>
      </c>
      <c r="G31" s="145">
        <v>3808</v>
      </c>
      <c r="H31" s="161">
        <v>75.726811259806198</v>
      </c>
      <c r="I31" s="145">
        <v>29454</v>
      </c>
      <c r="J31" s="161">
        <v>85.548695980849203</v>
      </c>
      <c r="K31" s="161">
        <v>7.7347689075630299</v>
      </c>
    </row>
    <row r="32" spans="1:11" s="157" customFormat="1" ht="20.100000000000001" customHeight="1" x14ac:dyDescent="0.15">
      <c r="A32" s="158" t="s">
        <v>386</v>
      </c>
      <c r="B32" s="155">
        <v>20320</v>
      </c>
      <c r="C32" s="156">
        <v>63.554410817772101</v>
      </c>
      <c r="D32" s="155">
        <v>53039</v>
      </c>
      <c r="E32" s="156">
        <v>90.534181125839694</v>
      </c>
      <c r="F32" s="156">
        <v>2.6101870078740199</v>
      </c>
      <c r="G32" s="155">
        <v>58543</v>
      </c>
      <c r="H32" s="156">
        <v>-9.3803693326935296</v>
      </c>
      <c r="I32" s="155">
        <v>181373</v>
      </c>
      <c r="J32" s="156">
        <v>6.8893171384287202</v>
      </c>
      <c r="K32" s="156">
        <v>3.09811591479767</v>
      </c>
    </row>
    <row r="33" spans="1:11" ht="9.9499999999999993" customHeight="1" x14ac:dyDescent="0.15">
      <c r="A33" s="160" t="s">
        <v>380</v>
      </c>
      <c r="B33" s="145">
        <v>19870</v>
      </c>
      <c r="C33" s="161">
        <v>62.5756831942399</v>
      </c>
      <c r="D33" s="145">
        <v>51210</v>
      </c>
      <c r="E33" s="161">
        <v>88.959816980923193</v>
      </c>
      <c r="F33" s="161">
        <v>2.5772521389028702</v>
      </c>
      <c r="G33" s="145">
        <v>57314</v>
      </c>
      <c r="H33" s="161">
        <v>-9.5794023916953304</v>
      </c>
      <c r="I33" s="145">
        <v>171782</v>
      </c>
      <c r="J33" s="161">
        <v>3.9685277651687199</v>
      </c>
      <c r="K33" s="161">
        <v>2.99720836095893</v>
      </c>
    </row>
    <row r="34" spans="1:11" ht="9.9499999999999993" customHeight="1" x14ac:dyDescent="0.15">
      <c r="A34" s="160" t="s">
        <v>379</v>
      </c>
      <c r="B34" s="145">
        <v>450</v>
      </c>
      <c r="C34" s="161">
        <v>122.772277227723</v>
      </c>
      <c r="D34" s="145">
        <v>1829</v>
      </c>
      <c r="E34" s="161">
        <v>148.505434782609</v>
      </c>
      <c r="F34" s="161">
        <v>4.0644444444444403</v>
      </c>
      <c r="G34" s="145">
        <v>1229</v>
      </c>
      <c r="H34" s="161">
        <v>0.98603122432210499</v>
      </c>
      <c r="I34" s="145">
        <v>9591</v>
      </c>
      <c r="J34" s="161">
        <v>115.14131897711999</v>
      </c>
      <c r="K34" s="161">
        <v>7.8039056143205903</v>
      </c>
    </row>
    <row r="35" spans="1:11" s="157" customFormat="1" ht="20.100000000000001" customHeight="1" x14ac:dyDescent="0.15">
      <c r="A35" s="154" t="s">
        <v>385</v>
      </c>
      <c r="B35" s="155">
        <v>30035</v>
      </c>
      <c r="C35" s="156">
        <v>-3.1753707285622101</v>
      </c>
      <c r="D35" s="155">
        <v>74602</v>
      </c>
      <c r="E35" s="156">
        <v>-0.52801408037547104</v>
      </c>
      <c r="F35" s="156">
        <v>2.4838355252205799</v>
      </c>
      <c r="G35" s="155">
        <v>161994</v>
      </c>
      <c r="H35" s="156">
        <v>-16.6697530864197</v>
      </c>
      <c r="I35" s="155">
        <v>436351</v>
      </c>
      <c r="J35" s="156">
        <v>-17.2667272130886</v>
      </c>
      <c r="K35" s="156">
        <v>2.6936244552267401</v>
      </c>
    </row>
    <row r="36" spans="1:11" s="157" customFormat="1" ht="9.9499999999999993" customHeight="1" x14ac:dyDescent="0.15">
      <c r="A36" s="158" t="s">
        <v>55</v>
      </c>
      <c r="B36" s="155">
        <v>29099</v>
      </c>
      <c r="C36" s="156">
        <v>-2.4080222691753099</v>
      </c>
      <c r="D36" s="155">
        <v>72439</v>
      </c>
      <c r="E36" s="156">
        <v>0.81274789506645095</v>
      </c>
      <c r="F36" s="156">
        <v>2.4893982611086298</v>
      </c>
      <c r="G36" s="155">
        <v>156351</v>
      </c>
      <c r="H36" s="156">
        <v>-16.897785195303602</v>
      </c>
      <c r="I36" s="155">
        <v>422184</v>
      </c>
      <c r="J36" s="156">
        <v>-17.1635992622533</v>
      </c>
      <c r="K36" s="156">
        <v>2.7002321699253602</v>
      </c>
    </row>
    <row r="37" spans="1:11" s="157" customFormat="1" ht="9.9499999999999993" customHeight="1" x14ac:dyDescent="0.15">
      <c r="A37" s="158" t="s">
        <v>145</v>
      </c>
      <c r="B37" s="155">
        <v>936</v>
      </c>
      <c r="C37" s="156">
        <v>-22.194513715710698</v>
      </c>
      <c r="D37" s="155">
        <v>2163</v>
      </c>
      <c r="E37" s="156">
        <v>-31.180400890868601</v>
      </c>
      <c r="F37" s="156">
        <v>2.3108974358974401</v>
      </c>
      <c r="G37" s="155">
        <v>5643</v>
      </c>
      <c r="H37" s="156">
        <v>-9.81300942943904</v>
      </c>
      <c r="I37" s="155">
        <v>14167</v>
      </c>
      <c r="J37" s="156">
        <v>-20.2263640970775</v>
      </c>
      <c r="K37" s="156">
        <v>2.5105440368598302</v>
      </c>
    </row>
    <row r="38" spans="1:11" s="157" customFormat="1" ht="15" customHeight="1" x14ac:dyDescent="0.15">
      <c r="A38" s="154" t="s">
        <v>384</v>
      </c>
      <c r="B38" s="163"/>
      <c r="C38" s="163"/>
      <c r="D38" s="163"/>
      <c r="E38" s="163"/>
      <c r="F38" s="163"/>
      <c r="G38" s="163"/>
      <c r="H38" s="163"/>
      <c r="I38" s="163"/>
      <c r="J38" s="163"/>
      <c r="K38" s="163"/>
    </row>
    <row r="39" spans="1:11" s="157" customFormat="1" ht="9.9499999999999993" customHeight="1" x14ac:dyDescent="0.15">
      <c r="A39" s="164" t="s">
        <v>383</v>
      </c>
      <c r="B39" s="155">
        <v>14444</v>
      </c>
      <c r="C39" s="156">
        <v>5.1849694145062601</v>
      </c>
      <c r="D39" s="155">
        <v>156384</v>
      </c>
      <c r="E39" s="156">
        <v>-1.32069637865432</v>
      </c>
      <c r="F39" s="156">
        <v>10.826917751315399</v>
      </c>
      <c r="G39" s="155">
        <v>72403</v>
      </c>
      <c r="H39" s="156">
        <v>-15.635850947309599</v>
      </c>
      <c r="I39" s="155">
        <v>1189834</v>
      </c>
      <c r="J39" s="156">
        <v>0.645404684809051</v>
      </c>
      <c r="K39" s="156">
        <v>16.433490324986501</v>
      </c>
    </row>
    <row r="40" spans="1:11" s="157" customFormat="1" ht="9.9499999999999993" customHeight="1" x14ac:dyDescent="0.15">
      <c r="A40" s="158" t="s">
        <v>55</v>
      </c>
      <c r="B40" s="155">
        <v>14390</v>
      </c>
      <c r="C40" s="156">
        <v>5.10554378788986</v>
      </c>
      <c r="D40" s="155">
        <v>156224</v>
      </c>
      <c r="E40" s="156">
        <v>-1.34259551626144</v>
      </c>
      <c r="F40" s="156">
        <v>10.856428075052101</v>
      </c>
      <c r="G40" s="155">
        <v>72153</v>
      </c>
      <c r="H40" s="156">
        <v>-15.377939365507499</v>
      </c>
      <c r="I40" s="155">
        <v>1185474</v>
      </c>
      <c r="J40" s="156">
        <v>0.75746114526901898</v>
      </c>
      <c r="K40" s="156">
        <v>16.4300029104819</v>
      </c>
    </row>
    <row r="41" spans="1:11" s="157" customFormat="1" ht="9.9499999999999993" customHeight="1" x14ac:dyDescent="0.15">
      <c r="A41" s="158" t="s">
        <v>145</v>
      </c>
      <c r="B41" s="155">
        <v>54</v>
      </c>
      <c r="C41" s="156">
        <v>31.707317073170699</v>
      </c>
      <c r="D41" s="155">
        <v>160</v>
      </c>
      <c r="E41" s="156">
        <v>25.984251968503902</v>
      </c>
      <c r="F41" s="156">
        <v>2.9629629629629601</v>
      </c>
      <c r="G41" s="155">
        <v>250</v>
      </c>
      <c r="H41" s="156">
        <v>-55.116696588868898</v>
      </c>
      <c r="I41" s="155">
        <v>4360</v>
      </c>
      <c r="J41" s="156">
        <v>-22.7224388514711</v>
      </c>
      <c r="K41" s="156">
        <v>17.440000000000001</v>
      </c>
    </row>
    <row r="42" spans="1:11" ht="15" customHeight="1" x14ac:dyDescent="0.15">
      <c r="A42" s="158" t="s">
        <v>382</v>
      </c>
      <c r="B42" s="163"/>
      <c r="C42" s="163"/>
      <c r="D42" s="163"/>
      <c r="E42" s="163"/>
      <c r="F42" s="163"/>
      <c r="G42" s="163"/>
      <c r="H42" s="163"/>
      <c r="I42" s="163"/>
      <c r="J42" s="163"/>
      <c r="K42" s="163"/>
    </row>
    <row r="43" spans="1:11" s="157" customFormat="1" ht="9.9499999999999993" customHeight="1" x14ac:dyDescent="0.15">
      <c r="A43" s="166" t="s">
        <v>381</v>
      </c>
      <c r="B43" s="155">
        <v>6307</v>
      </c>
      <c r="C43" s="156">
        <v>0.54200542005419605</v>
      </c>
      <c r="D43" s="155">
        <v>136209</v>
      </c>
      <c r="E43" s="156">
        <v>-3.22903789590349</v>
      </c>
      <c r="F43" s="156">
        <v>21.596480101474601</v>
      </c>
      <c r="G43" s="155">
        <v>47914</v>
      </c>
      <c r="H43" s="156">
        <v>3.3587160515132601</v>
      </c>
      <c r="I43" s="155">
        <v>1117322</v>
      </c>
      <c r="J43" s="156">
        <v>3.5543091016263602</v>
      </c>
      <c r="K43" s="156">
        <v>23.319322118796201</v>
      </c>
    </row>
    <row r="44" spans="1:11" ht="9.9499999999999993" customHeight="1" x14ac:dyDescent="0.15">
      <c r="A44" s="160" t="s">
        <v>380</v>
      </c>
      <c r="B44" s="145">
        <v>6306</v>
      </c>
      <c r="C44" s="161">
        <v>0.52606408417025796</v>
      </c>
      <c r="D44" s="145">
        <v>136189</v>
      </c>
      <c r="E44" s="161">
        <v>-3.24324708356423</v>
      </c>
      <c r="F44" s="161">
        <v>21.596733269901701</v>
      </c>
      <c r="G44" s="145">
        <v>47907</v>
      </c>
      <c r="H44" s="161">
        <v>3.3458451980326198</v>
      </c>
      <c r="I44" s="145">
        <v>1117215</v>
      </c>
      <c r="J44" s="161">
        <v>3.5453519215690701</v>
      </c>
      <c r="K44" s="161">
        <v>23.320495960924301</v>
      </c>
    </row>
    <row r="45" spans="1:11" ht="9.9499999999999993" customHeight="1" x14ac:dyDescent="0.15">
      <c r="A45" s="160" t="s">
        <v>379</v>
      </c>
      <c r="B45" s="145">
        <v>1</v>
      </c>
      <c r="C45" s="165" t="s">
        <v>480</v>
      </c>
      <c r="D45" s="145">
        <v>20</v>
      </c>
      <c r="E45" s="165" t="s">
        <v>480</v>
      </c>
      <c r="F45" s="161">
        <v>20</v>
      </c>
      <c r="G45" s="145">
        <v>7</v>
      </c>
      <c r="H45" s="165" t="s">
        <v>480</v>
      </c>
      <c r="I45" s="145">
        <v>107</v>
      </c>
      <c r="J45" s="165" t="s">
        <v>480</v>
      </c>
      <c r="K45" s="161">
        <v>15.285714285714301</v>
      </c>
    </row>
    <row r="46" spans="1:11" s="157" customFormat="1" ht="20.100000000000001" customHeight="1" x14ac:dyDescent="0.15">
      <c r="A46" s="158" t="s">
        <v>34</v>
      </c>
      <c r="B46" s="155">
        <v>8137</v>
      </c>
      <c r="C46" s="156">
        <v>9.0896903070116704</v>
      </c>
      <c r="D46" s="155">
        <v>20175</v>
      </c>
      <c r="E46" s="156">
        <v>13.8351294927495</v>
      </c>
      <c r="F46" s="156">
        <v>2.4794150178198402</v>
      </c>
      <c r="G46" s="155">
        <v>24489</v>
      </c>
      <c r="H46" s="156">
        <v>-37.947548460661302</v>
      </c>
      <c r="I46" s="155">
        <v>72512</v>
      </c>
      <c r="J46" s="156">
        <v>-29.758214507129601</v>
      </c>
      <c r="K46" s="156">
        <v>2.9610028992608899</v>
      </c>
    </row>
    <row r="47" spans="1:11" ht="9.9499999999999993" customHeight="1" x14ac:dyDescent="0.15">
      <c r="A47" s="160" t="s">
        <v>380</v>
      </c>
      <c r="B47" s="145">
        <v>8084</v>
      </c>
      <c r="C47" s="161">
        <v>8.9781612294419002</v>
      </c>
      <c r="D47" s="145">
        <v>20035</v>
      </c>
      <c r="E47" s="161">
        <v>13.8611047965447</v>
      </c>
      <c r="F47" s="161">
        <v>2.4783523008411699</v>
      </c>
      <c r="G47" s="145">
        <v>24246</v>
      </c>
      <c r="H47" s="161">
        <v>-37.685368423758</v>
      </c>
      <c r="I47" s="145">
        <v>68259</v>
      </c>
      <c r="J47" s="161">
        <v>-30.0625</v>
      </c>
      <c r="K47" s="161">
        <v>2.8152684978965601</v>
      </c>
    </row>
    <row r="48" spans="1:11" ht="9.9499999999999993" customHeight="1" x14ac:dyDescent="0.15">
      <c r="A48" s="160" t="s">
        <v>379</v>
      </c>
      <c r="B48" s="145">
        <v>53</v>
      </c>
      <c r="C48" s="161">
        <v>29.268292682926798</v>
      </c>
      <c r="D48" s="145">
        <v>140</v>
      </c>
      <c r="E48" s="161">
        <v>10.2362204724409</v>
      </c>
      <c r="F48" s="161">
        <v>2.64150943396226</v>
      </c>
      <c r="G48" s="145">
        <v>243</v>
      </c>
      <c r="H48" s="161">
        <v>-56.294964028777002</v>
      </c>
      <c r="I48" s="145">
        <v>4253</v>
      </c>
      <c r="J48" s="161">
        <v>-24.485085227272702</v>
      </c>
      <c r="K48" s="161">
        <v>17.502057613168699</v>
      </c>
    </row>
    <row r="49" spans="1:11" s="157" customFormat="1" ht="30" customHeight="1" x14ac:dyDescent="0.15">
      <c r="A49" s="168" t="s">
        <v>58</v>
      </c>
      <c r="B49" s="155">
        <v>405787</v>
      </c>
      <c r="C49" s="156">
        <v>14.6239153032631</v>
      </c>
      <c r="D49" s="155">
        <v>1030961</v>
      </c>
      <c r="E49" s="156">
        <v>12.2636629828419</v>
      </c>
      <c r="F49" s="156">
        <v>2.5406457082163798</v>
      </c>
      <c r="G49" s="155">
        <v>1626844</v>
      </c>
      <c r="H49" s="156">
        <v>-15.013360428578499</v>
      </c>
      <c r="I49" s="155">
        <v>4842194</v>
      </c>
      <c r="J49" s="156">
        <v>-9.2801116323267596</v>
      </c>
      <c r="K49" s="156">
        <v>2.9764341264435901</v>
      </c>
    </row>
    <row r="50" spans="1:11" s="157" customFormat="1" ht="9.9499999999999993" customHeight="1" x14ac:dyDescent="0.15">
      <c r="A50" s="158" t="s">
        <v>55</v>
      </c>
      <c r="B50" s="155">
        <v>389304</v>
      </c>
      <c r="C50" s="156">
        <v>14.0186094734345</v>
      </c>
      <c r="D50" s="155">
        <v>990643</v>
      </c>
      <c r="E50" s="156">
        <v>11.4724048570422</v>
      </c>
      <c r="F50" s="156">
        <v>2.5446514805909999</v>
      </c>
      <c r="G50" s="155">
        <v>1552502</v>
      </c>
      <c r="H50" s="156">
        <v>-15.213260901976801</v>
      </c>
      <c r="I50" s="155">
        <v>4626482</v>
      </c>
      <c r="J50" s="156">
        <v>-9.8338668159274505</v>
      </c>
      <c r="K50" s="156">
        <v>2.98001677292525</v>
      </c>
    </row>
    <row r="51" spans="1:11" s="157" customFormat="1" ht="9.9499999999999993" customHeight="1" x14ac:dyDescent="0.15">
      <c r="A51" s="158" t="s">
        <v>145</v>
      </c>
      <c r="B51" s="155">
        <v>16483</v>
      </c>
      <c r="C51" s="156">
        <v>31.056690784765799</v>
      </c>
      <c r="D51" s="155">
        <v>40318</v>
      </c>
      <c r="E51" s="156">
        <v>35.979763912310297</v>
      </c>
      <c r="F51" s="156">
        <v>2.44603530910635</v>
      </c>
      <c r="G51" s="155">
        <v>74342</v>
      </c>
      <c r="H51" s="156">
        <v>-10.6122547133513</v>
      </c>
      <c r="I51" s="155">
        <v>215712</v>
      </c>
      <c r="J51" s="156">
        <v>4.4822675798467504</v>
      </c>
      <c r="K51" s="156">
        <v>2.9016168518468701</v>
      </c>
    </row>
    <row r="52" spans="1:11" ht="33" customHeight="1" x14ac:dyDescent="0.15">
      <c r="A52" s="169" t="s">
        <v>59</v>
      </c>
      <c r="B52" s="145">
        <v>375752</v>
      </c>
      <c r="C52" s="161">
        <v>16.333329205315199</v>
      </c>
      <c r="D52" s="145">
        <v>956359</v>
      </c>
      <c r="E52" s="161">
        <v>13.4012220442265</v>
      </c>
      <c r="F52" s="161">
        <v>2.5451867188996999</v>
      </c>
      <c r="G52" s="145">
        <v>1464850</v>
      </c>
      <c r="H52" s="161">
        <v>-14.826131576575699</v>
      </c>
      <c r="I52" s="145">
        <v>4405843</v>
      </c>
      <c r="J52" s="161">
        <v>-8.4043938352255605</v>
      </c>
      <c r="K52" s="161">
        <v>3.00770932177356</v>
      </c>
    </row>
    <row r="53" spans="1:11" ht="9.9499999999999993" customHeight="1" x14ac:dyDescent="0.15">
      <c r="A53" s="160" t="s">
        <v>55</v>
      </c>
      <c r="B53" s="145">
        <v>360205</v>
      </c>
      <c r="C53" s="161">
        <v>15.590362682994099</v>
      </c>
      <c r="D53" s="145">
        <v>918204</v>
      </c>
      <c r="E53" s="161">
        <v>12.410110254959999</v>
      </c>
      <c r="F53" s="161">
        <v>2.5491150872419901</v>
      </c>
      <c r="G53" s="145">
        <v>1396151</v>
      </c>
      <c r="H53" s="161">
        <v>-15.0203539542913</v>
      </c>
      <c r="I53" s="145">
        <v>4204298</v>
      </c>
      <c r="J53" s="161">
        <v>-9.0255255762101694</v>
      </c>
      <c r="K53" s="161">
        <v>3.0113490589484999</v>
      </c>
    </row>
    <row r="54" spans="1:11" ht="9.9499999999999993" customHeight="1" x14ac:dyDescent="0.15">
      <c r="A54" s="160" t="s">
        <v>145</v>
      </c>
      <c r="B54" s="145">
        <v>15547</v>
      </c>
      <c r="C54" s="161">
        <v>36.688939687005401</v>
      </c>
      <c r="D54" s="145">
        <v>38155</v>
      </c>
      <c r="E54" s="161">
        <v>43.943109367336902</v>
      </c>
      <c r="F54" s="161">
        <v>2.4541712227439398</v>
      </c>
      <c r="G54" s="145">
        <v>68699</v>
      </c>
      <c r="H54" s="161">
        <v>-10.677276332384199</v>
      </c>
      <c r="I54" s="145">
        <v>201545</v>
      </c>
      <c r="J54" s="161">
        <v>6.8076672372402696</v>
      </c>
      <c r="K54" s="161">
        <v>2.9337399379903601</v>
      </c>
    </row>
    <row r="55" spans="1:11" x14ac:dyDescent="0.15">
      <c r="B55" s="170"/>
      <c r="C55" s="171"/>
      <c r="D55" s="170"/>
      <c r="E55" s="171"/>
      <c r="F55" s="171"/>
      <c r="G55" s="170"/>
      <c r="H55" s="171"/>
      <c r="I55" s="170"/>
      <c r="J55" s="171"/>
      <c r="K55" s="171"/>
    </row>
    <row r="56" spans="1:11" x14ac:dyDescent="0.15">
      <c r="B56" s="170"/>
      <c r="C56" s="171"/>
      <c r="D56" s="170"/>
      <c r="E56" s="171"/>
      <c r="F56" s="171"/>
      <c r="G56" s="170"/>
      <c r="H56" s="171"/>
      <c r="I56" s="170"/>
      <c r="J56" s="171"/>
      <c r="K56" s="171"/>
    </row>
    <row r="57" spans="1:11" x14ac:dyDescent="0.15">
      <c r="B57" s="170"/>
      <c r="C57" s="171"/>
      <c r="D57" s="170"/>
      <c r="E57" s="171"/>
      <c r="F57" s="171"/>
      <c r="G57" s="170"/>
      <c r="H57" s="171"/>
      <c r="I57" s="170"/>
      <c r="J57" s="171"/>
      <c r="K57" s="171"/>
    </row>
    <row r="58" spans="1:11" x14ac:dyDescent="0.15">
      <c r="B58" s="170"/>
      <c r="C58" s="171"/>
      <c r="D58" s="170"/>
      <c r="E58" s="171"/>
      <c r="F58" s="171"/>
      <c r="G58" s="170"/>
      <c r="H58" s="171"/>
      <c r="I58" s="170"/>
      <c r="J58" s="171"/>
      <c r="K58" s="171"/>
    </row>
    <row r="59" spans="1:11" x14ac:dyDescent="0.15">
      <c r="B59" s="170"/>
      <c r="C59" s="171"/>
      <c r="D59" s="170"/>
      <c r="E59" s="171"/>
      <c r="F59" s="171"/>
      <c r="G59" s="170"/>
      <c r="H59" s="171"/>
      <c r="I59" s="170"/>
      <c r="J59" s="171"/>
      <c r="K59" s="171"/>
    </row>
    <row r="60" spans="1:11" x14ac:dyDescent="0.15">
      <c r="B60" s="170"/>
      <c r="C60" s="171"/>
      <c r="D60" s="170"/>
      <c r="E60" s="171"/>
      <c r="F60" s="171"/>
      <c r="G60" s="170"/>
      <c r="H60" s="171"/>
      <c r="I60" s="170"/>
      <c r="J60" s="171"/>
      <c r="K60" s="171"/>
    </row>
    <row r="61" spans="1:11" x14ac:dyDescent="0.15">
      <c r="B61" s="170"/>
      <c r="C61" s="171"/>
      <c r="D61" s="170"/>
      <c r="E61" s="171"/>
      <c r="F61" s="171"/>
      <c r="G61" s="170"/>
      <c r="H61" s="171"/>
      <c r="I61" s="170"/>
      <c r="J61" s="171"/>
      <c r="K61" s="171"/>
    </row>
    <row r="62" spans="1:11" x14ac:dyDescent="0.15">
      <c r="B62" s="170"/>
      <c r="C62" s="171"/>
      <c r="D62" s="170"/>
      <c r="E62" s="171"/>
      <c r="F62" s="171"/>
      <c r="G62" s="170"/>
      <c r="H62" s="171"/>
      <c r="I62" s="170"/>
      <c r="J62" s="171"/>
      <c r="K62" s="171"/>
    </row>
    <row r="63" spans="1:11" x14ac:dyDescent="0.15">
      <c r="B63" s="170"/>
      <c r="C63" s="171"/>
      <c r="D63" s="170"/>
      <c r="E63" s="171"/>
      <c r="F63" s="171"/>
      <c r="G63" s="170"/>
      <c r="H63" s="171"/>
      <c r="I63" s="170"/>
      <c r="J63" s="171"/>
      <c r="K63" s="171"/>
    </row>
    <row r="64" spans="1:11" x14ac:dyDescent="0.15">
      <c r="B64" s="170"/>
      <c r="C64" s="171"/>
      <c r="D64" s="170"/>
      <c r="E64" s="171"/>
      <c r="F64" s="171"/>
      <c r="G64" s="170"/>
      <c r="H64" s="171"/>
      <c r="I64" s="170"/>
      <c r="J64" s="171"/>
      <c r="K64" s="171"/>
    </row>
    <row r="65" spans="2:11" x14ac:dyDescent="0.15">
      <c r="B65" s="170"/>
      <c r="C65" s="171"/>
      <c r="D65" s="170"/>
      <c r="E65" s="171"/>
      <c r="F65" s="171"/>
      <c r="G65" s="170"/>
      <c r="H65" s="171"/>
      <c r="I65" s="170"/>
      <c r="J65" s="171"/>
      <c r="K65" s="171"/>
    </row>
    <row r="66" spans="2:11" x14ac:dyDescent="0.15">
      <c r="B66" s="170"/>
      <c r="C66" s="171"/>
      <c r="D66" s="170"/>
      <c r="E66" s="171"/>
      <c r="F66" s="171"/>
      <c r="G66" s="170"/>
      <c r="H66" s="171"/>
      <c r="I66" s="170"/>
      <c r="J66" s="171"/>
      <c r="K66" s="171"/>
    </row>
  </sheetData>
  <mergeCells count="10">
    <mergeCell ref="A1:K1"/>
    <mergeCell ref="A2:A5"/>
    <mergeCell ref="B2:F2"/>
    <mergeCell ref="G2:K2"/>
    <mergeCell ref="B3:C3"/>
    <mergeCell ref="D3:E3"/>
    <mergeCell ref="F3:F4"/>
    <mergeCell ref="G3:H3"/>
    <mergeCell ref="I3:J3"/>
    <mergeCell ref="K3:K4"/>
  </mergeCells>
  <conditionalFormatting sqref="A6 A51 B3:C3 A53:A54">
    <cfRule type="cellIs" dxfId="39"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12" orientation="portrait" useFirstPageNumber="1" r:id="rId1"/>
  <headerFooter alignWithMargins="0">
    <oddHeader>&amp;C&amp;8- &amp;P -</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
  <dimension ref="A1:M66"/>
  <sheetViews>
    <sheetView zoomScale="130" workbookViewId="0">
      <selection sqref="A1:K1"/>
    </sheetView>
  </sheetViews>
  <sheetFormatPr baseColWidth="10" defaultColWidth="11.42578125" defaultRowHeight="8.25" x14ac:dyDescent="0.15"/>
  <cols>
    <col min="1" max="1" width="19.85546875" style="10" customWidth="1"/>
    <col min="2" max="11" width="7.140625" style="10" customWidth="1"/>
    <col min="12" max="16384" width="11.42578125" style="10"/>
  </cols>
  <sheetData>
    <row r="1" spans="1:11" ht="39.950000000000003" customHeight="1" x14ac:dyDescent="0.15">
      <c r="A1" s="284" t="s">
        <v>39</v>
      </c>
      <c r="B1" s="284"/>
      <c r="C1" s="284"/>
      <c r="D1" s="284"/>
      <c r="E1" s="284"/>
      <c r="F1" s="284"/>
      <c r="G1" s="284"/>
      <c r="H1" s="284"/>
      <c r="I1" s="284"/>
      <c r="J1" s="284"/>
      <c r="K1" s="284"/>
    </row>
    <row r="2" spans="1:11" s="11" customFormat="1" ht="9.9499999999999993" customHeight="1" x14ac:dyDescent="0.2">
      <c r="A2" s="309" t="s">
        <v>144</v>
      </c>
      <c r="B2" s="312" t="s">
        <v>476</v>
      </c>
      <c r="C2" s="290"/>
      <c r="D2" s="290"/>
      <c r="E2" s="290"/>
      <c r="F2" s="290"/>
      <c r="G2" s="313" t="s">
        <v>477</v>
      </c>
      <c r="H2" s="314"/>
      <c r="I2" s="314"/>
      <c r="J2" s="314"/>
      <c r="K2" s="314"/>
    </row>
    <row r="3" spans="1:11" s="11" customFormat="1" ht="9.9499999999999993" customHeight="1" x14ac:dyDescent="0.2">
      <c r="A3" s="310"/>
      <c r="B3" s="289" t="s">
        <v>126</v>
      </c>
      <c r="C3" s="291"/>
      <c r="D3" s="315" t="s">
        <v>124</v>
      </c>
      <c r="E3" s="315"/>
      <c r="F3" s="316" t="s">
        <v>53</v>
      </c>
      <c r="G3" s="315" t="s">
        <v>126</v>
      </c>
      <c r="H3" s="315"/>
      <c r="I3" s="315" t="s">
        <v>124</v>
      </c>
      <c r="J3" s="315"/>
      <c r="K3" s="318" t="s">
        <v>53</v>
      </c>
    </row>
    <row r="4" spans="1:11" s="11" customFormat="1" ht="45" customHeight="1" x14ac:dyDescent="0.2">
      <c r="A4" s="310"/>
      <c r="B4" s="12" t="s">
        <v>127</v>
      </c>
      <c r="C4" s="13" t="s">
        <v>143</v>
      </c>
      <c r="D4" s="13" t="s">
        <v>127</v>
      </c>
      <c r="E4" s="13" t="s">
        <v>143</v>
      </c>
      <c r="F4" s="317"/>
      <c r="G4" s="13" t="s">
        <v>127</v>
      </c>
      <c r="H4" s="13" t="s">
        <v>146</v>
      </c>
      <c r="I4" s="13" t="s">
        <v>127</v>
      </c>
      <c r="J4" s="13" t="s">
        <v>146</v>
      </c>
      <c r="K4" s="318"/>
    </row>
    <row r="5" spans="1:11" s="11" customFormat="1" ht="9.9499999999999993" customHeight="1" x14ac:dyDescent="0.2">
      <c r="A5" s="311"/>
      <c r="B5" s="14" t="s">
        <v>128</v>
      </c>
      <c r="C5" s="15" t="s">
        <v>129</v>
      </c>
      <c r="D5" s="15" t="s">
        <v>128</v>
      </c>
      <c r="E5" s="15" t="s">
        <v>129</v>
      </c>
      <c r="F5" s="15" t="s">
        <v>130</v>
      </c>
      <c r="G5" s="15" t="s">
        <v>128</v>
      </c>
      <c r="H5" s="15" t="s">
        <v>129</v>
      </c>
      <c r="I5" s="15" t="s">
        <v>128</v>
      </c>
      <c r="J5" s="15" t="s">
        <v>129</v>
      </c>
      <c r="K5" s="16" t="s">
        <v>130</v>
      </c>
    </row>
    <row r="6" spans="1:11" s="2" customFormat="1" ht="24" customHeight="1" x14ac:dyDescent="0.15">
      <c r="A6" s="93" t="s">
        <v>524</v>
      </c>
      <c r="B6" s="85">
        <v>375752</v>
      </c>
      <c r="C6" s="86">
        <v>16.333329205315199</v>
      </c>
      <c r="D6" s="85">
        <v>956359</v>
      </c>
      <c r="E6" s="86">
        <v>13.4012220442265</v>
      </c>
      <c r="F6" s="86">
        <v>2.5451867188996999</v>
      </c>
      <c r="G6" s="85">
        <v>1464850</v>
      </c>
      <c r="H6" s="86">
        <v>-14.826131576575699</v>
      </c>
      <c r="I6" s="85">
        <v>4405843</v>
      </c>
      <c r="J6" s="86">
        <v>-8.4043938352255605</v>
      </c>
      <c r="K6" s="86">
        <v>3.00770932177356</v>
      </c>
    </row>
    <row r="7" spans="1:11" s="2" customFormat="1" ht="18" customHeight="1" x14ac:dyDescent="0.15">
      <c r="A7" s="93" t="s">
        <v>55</v>
      </c>
      <c r="B7" s="85">
        <v>360205</v>
      </c>
      <c r="C7" s="86">
        <v>15.590362682994099</v>
      </c>
      <c r="D7" s="85">
        <v>918204</v>
      </c>
      <c r="E7" s="86">
        <v>12.410110254959999</v>
      </c>
      <c r="F7" s="86">
        <v>2.5491150872419901</v>
      </c>
      <c r="G7" s="85">
        <v>1396151</v>
      </c>
      <c r="H7" s="86">
        <v>-15.0203539542913</v>
      </c>
      <c r="I7" s="85">
        <v>4204298</v>
      </c>
      <c r="J7" s="86">
        <v>-9.0255255762101694</v>
      </c>
      <c r="K7" s="86">
        <v>3.0113490589484999</v>
      </c>
    </row>
    <row r="8" spans="1:11" s="2" customFormat="1" ht="18" customHeight="1" x14ac:dyDescent="0.15">
      <c r="A8" s="93" t="s">
        <v>145</v>
      </c>
      <c r="B8" s="85">
        <v>15547</v>
      </c>
      <c r="C8" s="86">
        <v>36.688939687005401</v>
      </c>
      <c r="D8" s="85">
        <v>38155</v>
      </c>
      <c r="E8" s="86">
        <v>43.943109367336902</v>
      </c>
      <c r="F8" s="86">
        <v>2.4541712227439398</v>
      </c>
      <c r="G8" s="85">
        <v>68699</v>
      </c>
      <c r="H8" s="86">
        <v>-10.677276332384199</v>
      </c>
      <c r="I8" s="85">
        <v>201545</v>
      </c>
      <c r="J8" s="86">
        <v>6.8076672372402696</v>
      </c>
      <c r="K8" s="86">
        <v>2.9337399379903601</v>
      </c>
    </row>
    <row r="9" spans="1:11" s="2" customFormat="1" ht="18" customHeight="1" x14ac:dyDescent="0.15">
      <c r="A9" s="93" t="s">
        <v>481</v>
      </c>
      <c r="B9" s="85">
        <v>14312</v>
      </c>
      <c r="C9" s="86">
        <v>32.887650882079797</v>
      </c>
      <c r="D9" s="85">
        <v>35412</v>
      </c>
      <c r="E9" s="86">
        <v>41.529115542943899</v>
      </c>
      <c r="F9" s="86">
        <v>2.47428731134712</v>
      </c>
      <c r="G9" s="85">
        <v>63983</v>
      </c>
      <c r="H9" s="86">
        <v>-8.1495836922193501</v>
      </c>
      <c r="I9" s="85">
        <v>187754</v>
      </c>
      <c r="J9" s="86">
        <v>10.6224775371925</v>
      </c>
      <c r="K9" s="86">
        <v>2.9344357094853302</v>
      </c>
    </row>
    <row r="10" spans="1:11" ht="9" customHeight="1" x14ac:dyDescent="0.15">
      <c r="A10" s="36" t="s">
        <v>462</v>
      </c>
      <c r="B10" s="87">
        <v>720</v>
      </c>
      <c r="C10" s="88">
        <v>51.578947368420998</v>
      </c>
      <c r="D10" s="87">
        <v>1241</v>
      </c>
      <c r="E10" s="88">
        <v>37.127071823204403</v>
      </c>
      <c r="F10" s="88">
        <v>1.7236111111111101</v>
      </c>
      <c r="G10" s="87">
        <v>2696</v>
      </c>
      <c r="H10" s="88">
        <v>-12.948014207297399</v>
      </c>
      <c r="I10" s="87">
        <v>5099</v>
      </c>
      <c r="J10" s="88">
        <v>-20.9212158808933</v>
      </c>
      <c r="K10" s="88">
        <v>1.8913204747774499</v>
      </c>
    </row>
    <row r="11" spans="1:11" ht="9" customHeight="1" x14ac:dyDescent="0.15">
      <c r="A11" s="36" t="s">
        <v>482</v>
      </c>
      <c r="B11" s="87">
        <v>53</v>
      </c>
      <c r="C11" s="88">
        <v>29.268292682926798</v>
      </c>
      <c r="D11" s="87">
        <v>328</v>
      </c>
      <c r="E11" s="88">
        <v>203.70370370370401</v>
      </c>
      <c r="F11" s="88">
        <v>6.1886792452830202</v>
      </c>
      <c r="G11" s="87">
        <v>297</v>
      </c>
      <c r="H11" s="88">
        <v>-12.647058823529401</v>
      </c>
      <c r="I11" s="87">
        <v>3370</v>
      </c>
      <c r="J11" s="88">
        <v>201.97132616487499</v>
      </c>
      <c r="K11" s="88">
        <v>11.3468013468013</v>
      </c>
    </row>
    <row r="12" spans="1:11" ht="9" customHeight="1" x14ac:dyDescent="0.15">
      <c r="A12" s="36" t="s">
        <v>456</v>
      </c>
      <c r="B12" s="87">
        <v>718</v>
      </c>
      <c r="C12" s="88">
        <v>54.077253218884103</v>
      </c>
      <c r="D12" s="87">
        <v>1121</v>
      </c>
      <c r="E12" s="88">
        <v>42.802547770700599</v>
      </c>
      <c r="F12" s="88">
        <v>1.5612813370473499</v>
      </c>
      <c r="G12" s="87">
        <v>3737</v>
      </c>
      <c r="H12" s="88">
        <v>-8.9646772228988993</v>
      </c>
      <c r="I12" s="87">
        <v>7285</v>
      </c>
      <c r="J12" s="88">
        <v>-2.3589331188848601</v>
      </c>
      <c r="K12" s="88">
        <v>1.9494246721969499</v>
      </c>
    </row>
    <row r="13" spans="1:11" ht="9" customHeight="1" x14ac:dyDescent="0.15">
      <c r="A13" s="36" t="s">
        <v>483</v>
      </c>
      <c r="B13" s="87">
        <v>40</v>
      </c>
      <c r="C13" s="88">
        <v>185.71428571428601</v>
      </c>
      <c r="D13" s="87">
        <v>57</v>
      </c>
      <c r="E13" s="88">
        <v>280</v>
      </c>
      <c r="F13" s="88">
        <v>1.425</v>
      </c>
      <c r="G13" s="87">
        <v>132</v>
      </c>
      <c r="H13" s="88">
        <v>-0.75187969924812104</v>
      </c>
      <c r="I13" s="87">
        <v>353</v>
      </c>
      <c r="J13" s="88">
        <v>19.256756756756801</v>
      </c>
      <c r="K13" s="88">
        <v>2.6742424242424199</v>
      </c>
    </row>
    <row r="14" spans="1:11" ht="9" customHeight="1" x14ac:dyDescent="0.15">
      <c r="A14" s="36" t="s">
        <v>484</v>
      </c>
      <c r="B14" s="87">
        <v>87</v>
      </c>
      <c r="C14" s="88">
        <v>97.727272727272705</v>
      </c>
      <c r="D14" s="87">
        <v>150</v>
      </c>
      <c r="E14" s="88">
        <v>40.186915887850503</v>
      </c>
      <c r="F14" s="88">
        <v>1.72413793103448</v>
      </c>
      <c r="G14" s="87">
        <v>214</v>
      </c>
      <c r="H14" s="88">
        <v>-55.509355509355501</v>
      </c>
      <c r="I14" s="87">
        <v>543</v>
      </c>
      <c r="J14" s="88">
        <v>-40.264026402640297</v>
      </c>
      <c r="K14" s="88">
        <v>2.5373831775700899</v>
      </c>
    </row>
    <row r="15" spans="1:11" ht="9" customHeight="1" x14ac:dyDescent="0.15">
      <c r="A15" s="36" t="s">
        <v>60</v>
      </c>
      <c r="B15" s="87">
        <v>611</v>
      </c>
      <c r="C15" s="88">
        <v>54.683544303797497</v>
      </c>
      <c r="D15" s="87">
        <v>1066</v>
      </c>
      <c r="E15" s="88">
        <v>68.404423380726698</v>
      </c>
      <c r="F15" s="88">
        <v>1.7446808510638301</v>
      </c>
      <c r="G15" s="87">
        <v>3762</v>
      </c>
      <c r="H15" s="88">
        <v>-4.5177664974619303</v>
      </c>
      <c r="I15" s="87">
        <v>6785</v>
      </c>
      <c r="J15" s="88">
        <v>-2.5703618609994301</v>
      </c>
      <c r="K15" s="88">
        <v>1.80356193514088</v>
      </c>
    </row>
    <row r="16" spans="1:11" ht="9" customHeight="1" x14ac:dyDescent="0.15">
      <c r="A16" s="36" t="s">
        <v>485</v>
      </c>
      <c r="B16" s="87">
        <v>41</v>
      </c>
      <c r="C16" s="88">
        <v>41.379310344827601</v>
      </c>
      <c r="D16" s="87">
        <v>98</v>
      </c>
      <c r="E16" s="88">
        <v>48.484848484848499</v>
      </c>
      <c r="F16" s="88">
        <v>2.3902439024390199</v>
      </c>
      <c r="G16" s="87">
        <v>156</v>
      </c>
      <c r="H16" s="88">
        <v>-42.0074349442379</v>
      </c>
      <c r="I16" s="87">
        <v>439</v>
      </c>
      <c r="J16" s="88">
        <v>-19.449541284403701</v>
      </c>
      <c r="K16" s="88">
        <v>2.8141025641025599</v>
      </c>
    </row>
    <row r="17" spans="1:13" ht="9" customHeight="1" x14ac:dyDescent="0.15">
      <c r="A17" s="36" t="s">
        <v>486</v>
      </c>
      <c r="B17" s="87">
        <v>36</v>
      </c>
      <c r="C17" s="88">
        <v>38.461538461538503</v>
      </c>
      <c r="D17" s="87">
        <v>59</v>
      </c>
      <c r="E17" s="88">
        <v>63.8888888888889</v>
      </c>
      <c r="F17" s="88">
        <v>1.6388888888888899</v>
      </c>
      <c r="G17" s="87">
        <v>97</v>
      </c>
      <c r="H17" s="88">
        <v>-48.128342245989302</v>
      </c>
      <c r="I17" s="87">
        <v>185</v>
      </c>
      <c r="J17" s="88">
        <v>-47.293447293447301</v>
      </c>
      <c r="K17" s="88">
        <v>1.90721649484536</v>
      </c>
    </row>
    <row r="18" spans="1:13" ht="9" customHeight="1" x14ac:dyDescent="0.15">
      <c r="A18" s="36" t="s">
        <v>487</v>
      </c>
      <c r="B18" s="87">
        <v>10</v>
      </c>
      <c r="C18" s="88">
        <v>25</v>
      </c>
      <c r="D18" s="87">
        <v>13</v>
      </c>
      <c r="E18" s="88">
        <v>62.5</v>
      </c>
      <c r="F18" s="88">
        <v>1.3</v>
      </c>
      <c r="G18" s="87">
        <v>13</v>
      </c>
      <c r="H18" s="88">
        <v>-78.688524590163894</v>
      </c>
      <c r="I18" s="87">
        <v>16</v>
      </c>
      <c r="J18" s="88">
        <v>-85.185185185185205</v>
      </c>
      <c r="K18" s="88">
        <v>1.2307692307692299</v>
      </c>
    </row>
    <row r="19" spans="1:13" ht="9" customHeight="1" x14ac:dyDescent="0.15">
      <c r="A19" s="36" t="s">
        <v>296</v>
      </c>
      <c r="B19" s="87">
        <v>528</v>
      </c>
      <c r="C19" s="88">
        <v>8.4188911704312108</v>
      </c>
      <c r="D19" s="87">
        <v>1712</v>
      </c>
      <c r="E19" s="88">
        <v>50.043821209465399</v>
      </c>
      <c r="F19" s="88">
        <v>3.24242424242424</v>
      </c>
      <c r="G19" s="87">
        <v>3298</v>
      </c>
      <c r="H19" s="88">
        <v>24.640967498110399</v>
      </c>
      <c r="I19" s="87">
        <v>11445</v>
      </c>
      <c r="J19" s="88">
        <v>46.524132633465598</v>
      </c>
      <c r="K19" s="88">
        <v>3.4702850212249898</v>
      </c>
    </row>
    <row r="20" spans="1:13" ht="9" customHeight="1" x14ac:dyDescent="0.15">
      <c r="A20" s="83" t="s">
        <v>488</v>
      </c>
      <c r="B20" s="87">
        <v>91</v>
      </c>
      <c r="C20" s="88">
        <v>225</v>
      </c>
      <c r="D20" s="87">
        <v>231</v>
      </c>
      <c r="E20" s="88">
        <v>192.40506329113899</v>
      </c>
      <c r="F20" s="88">
        <v>2.5384615384615401</v>
      </c>
      <c r="G20" s="87">
        <v>330</v>
      </c>
      <c r="H20" s="88">
        <v>21.323529411764699</v>
      </c>
      <c r="I20" s="87">
        <v>1048</v>
      </c>
      <c r="J20" s="88">
        <v>-34.866376631448098</v>
      </c>
      <c r="K20" s="88">
        <v>3.1757575757575802</v>
      </c>
    </row>
    <row r="21" spans="1:13" ht="9" customHeight="1" x14ac:dyDescent="0.15">
      <c r="A21" s="36" t="s">
        <v>489</v>
      </c>
      <c r="B21" s="87">
        <v>78</v>
      </c>
      <c r="C21" s="88">
        <v>254.54545454545499</v>
      </c>
      <c r="D21" s="87">
        <v>144</v>
      </c>
      <c r="E21" s="88">
        <v>128.57142857142901</v>
      </c>
      <c r="F21" s="88">
        <v>1.84615384615385</v>
      </c>
      <c r="G21" s="87">
        <v>225</v>
      </c>
      <c r="H21" s="88">
        <v>-13.7931034482759</v>
      </c>
      <c r="I21" s="87">
        <v>771</v>
      </c>
      <c r="J21" s="88">
        <v>-17.628205128205099</v>
      </c>
      <c r="K21" s="88">
        <v>3.4266666666666699</v>
      </c>
    </row>
    <row r="22" spans="1:13" ht="9" customHeight="1" x14ac:dyDescent="0.15">
      <c r="A22" s="36" t="s">
        <v>463</v>
      </c>
      <c r="B22" s="87">
        <v>165</v>
      </c>
      <c r="C22" s="88">
        <v>251.063829787234</v>
      </c>
      <c r="D22" s="87">
        <v>411</v>
      </c>
      <c r="E22" s="88">
        <v>141.76470588235301</v>
      </c>
      <c r="F22" s="88">
        <v>2.4909090909090899</v>
      </c>
      <c r="G22" s="87">
        <v>775</v>
      </c>
      <c r="H22" s="88">
        <v>66.6666666666667</v>
      </c>
      <c r="I22" s="87">
        <v>2762</v>
      </c>
      <c r="J22" s="88">
        <v>66.385542168674704</v>
      </c>
      <c r="K22" s="88">
        <v>3.56387096774194</v>
      </c>
    </row>
    <row r="23" spans="1:13" ht="9" customHeight="1" x14ac:dyDescent="0.15">
      <c r="A23" s="36" t="s">
        <v>490</v>
      </c>
      <c r="B23" s="87">
        <v>137</v>
      </c>
      <c r="C23" s="88">
        <v>26.851851851851901</v>
      </c>
      <c r="D23" s="87">
        <v>280</v>
      </c>
      <c r="E23" s="88">
        <v>45.8333333333333</v>
      </c>
      <c r="F23" s="88">
        <v>2.0437956204379599</v>
      </c>
      <c r="G23" s="87">
        <v>699</v>
      </c>
      <c r="H23" s="88">
        <v>-18.1498829039813</v>
      </c>
      <c r="I23" s="87">
        <v>1324</v>
      </c>
      <c r="J23" s="88">
        <v>-7.4772886093640798</v>
      </c>
      <c r="K23" s="88">
        <v>1.8941344778254701</v>
      </c>
    </row>
    <row r="24" spans="1:13" ht="9" customHeight="1" x14ac:dyDescent="0.15">
      <c r="A24" s="36" t="s">
        <v>491</v>
      </c>
      <c r="B24" s="87">
        <v>24</v>
      </c>
      <c r="C24" s="91" t="s">
        <v>480</v>
      </c>
      <c r="D24" s="87">
        <v>34</v>
      </c>
      <c r="E24" s="91" t="s">
        <v>480</v>
      </c>
      <c r="F24" s="88">
        <v>1.4166666666666701</v>
      </c>
      <c r="G24" s="87">
        <v>33</v>
      </c>
      <c r="H24" s="88">
        <v>153.84615384615401</v>
      </c>
      <c r="I24" s="87">
        <v>84</v>
      </c>
      <c r="J24" s="91" t="s">
        <v>480</v>
      </c>
      <c r="K24" s="88">
        <v>2.5454545454545499</v>
      </c>
    </row>
    <row r="25" spans="1:13" ht="9" customHeight="1" x14ac:dyDescent="0.15">
      <c r="A25" s="36" t="s">
        <v>292</v>
      </c>
      <c r="B25" s="87">
        <v>2429</v>
      </c>
      <c r="C25" s="88">
        <v>31.297297297297298</v>
      </c>
      <c r="D25" s="87">
        <v>5155</v>
      </c>
      <c r="E25" s="88">
        <v>20.613008890968601</v>
      </c>
      <c r="F25" s="88">
        <v>2.12227254013998</v>
      </c>
      <c r="G25" s="87">
        <v>7975</v>
      </c>
      <c r="H25" s="88">
        <v>-28.571428571428601</v>
      </c>
      <c r="I25" s="87">
        <v>18430</v>
      </c>
      <c r="J25" s="88">
        <v>-32.663500182681801</v>
      </c>
      <c r="K25" s="88">
        <v>2.3109717868338602</v>
      </c>
    </row>
    <row r="26" spans="1:13" ht="9" customHeight="1" x14ac:dyDescent="0.15">
      <c r="A26" s="36" t="s">
        <v>492</v>
      </c>
      <c r="B26" s="87">
        <v>115</v>
      </c>
      <c r="C26" s="88">
        <v>296.55172413793099</v>
      </c>
      <c r="D26" s="87">
        <v>248</v>
      </c>
      <c r="E26" s="91" t="s">
        <v>480</v>
      </c>
      <c r="F26" s="88">
        <v>2.1565217391304299</v>
      </c>
      <c r="G26" s="87">
        <v>407</v>
      </c>
      <c r="H26" s="88">
        <v>1.24378109452736</v>
      </c>
      <c r="I26" s="87">
        <v>1159</v>
      </c>
      <c r="J26" s="88">
        <v>36.997635933806201</v>
      </c>
      <c r="K26" s="88">
        <v>2.8476658476658501</v>
      </c>
    </row>
    <row r="27" spans="1:13" ht="9" customHeight="1" x14ac:dyDescent="0.15">
      <c r="A27" s="36" t="s">
        <v>61</v>
      </c>
      <c r="B27" s="87">
        <v>1789</v>
      </c>
      <c r="C27" s="88">
        <v>45.565500406834801</v>
      </c>
      <c r="D27" s="87">
        <v>3910</v>
      </c>
      <c r="E27" s="88">
        <v>51.432997676219998</v>
      </c>
      <c r="F27" s="88">
        <v>2.1855785354946899</v>
      </c>
      <c r="G27" s="87">
        <v>9980</v>
      </c>
      <c r="H27" s="88">
        <v>24.703236286392599</v>
      </c>
      <c r="I27" s="87">
        <v>22059</v>
      </c>
      <c r="J27" s="88">
        <v>32.669754014554599</v>
      </c>
      <c r="K27" s="88">
        <v>2.21032064128257</v>
      </c>
    </row>
    <row r="28" spans="1:13" ht="9" customHeight="1" x14ac:dyDescent="0.15">
      <c r="A28" s="36" t="s">
        <v>293</v>
      </c>
      <c r="B28" s="87">
        <v>1307</v>
      </c>
      <c r="C28" s="88">
        <v>1.63297045101089</v>
      </c>
      <c r="D28" s="87">
        <v>3397</v>
      </c>
      <c r="E28" s="88">
        <v>-10.5581885202738</v>
      </c>
      <c r="F28" s="88">
        <v>2.5990818668707001</v>
      </c>
      <c r="G28" s="87">
        <v>8390</v>
      </c>
      <c r="H28" s="88">
        <v>7.0562715324741596</v>
      </c>
      <c r="I28" s="87">
        <v>32829</v>
      </c>
      <c r="J28" s="88">
        <v>29.421272569581301</v>
      </c>
      <c r="K28" s="88">
        <v>3.9128724672228801</v>
      </c>
    </row>
    <row r="29" spans="1:13" ht="9" customHeight="1" x14ac:dyDescent="0.15">
      <c r="A29" s="36" t="s">
        <v>493</v>
      </c>
      <c r="B29" s="87">
        <v>84</v>
      </c>
      <c r="C29" s="88">
        <v>64.705882352941202</v>
      </c>
      <c r="D29" s="87">
        <v>149</v>
      </c>
      <c r="E29" s="88">
        <v>-34.649122807017498</v>
      </c>
      <c r="F29" s="88">
        <v>1.77380952380952</v>
      </c>
      <c r="G29" s="87">
        <v>433</v>
      </c>
      <c r="H29" s="88">
        <v>14.8541114058355</v>
      </c>
      <c r="I29" s="87">
        <v>2690</v>
      </c>
      <c r="J29" s="88">
        <v>111.477987421384</v>
      </c>
      <c r="K29" s="88">
        <v>6.2124711316397203</v>
      </c>
      <c r="M29" s="21"/>
    </row>
    <row r="30" spans="1:13" ht="9" customHeight="1" x14ac:dyDescent="0.15">
      <c r="A30" s="36" t="s">
        <v>444</v>
      </c>
      <c r="B30" s="87">
        <v>214</v>
      </c>
      <c r="C30" s="88">
        <v>32.098765432098801</v>
      </c>
      <c r="D30" s="87">
        <v>2436</v>
      </c>
      <c r="E30" s="91" t="s">
        <v>480</v>
      </c>
      <c r="F30" s="88">
        <v>11.383177570093499</v>
      </c>
      <c r="G30" s="87">
        <v>1426</v>
      </c>
      <c r="H30" s="88">
        <v>45.361875637105001</v>
      </c>
      <c r="I30" s="87">
        <v>13872</v>
      </c>
      <c r="J30" s="88">
        <v>151.76043557168799</v>
      </c>
      <c r="K30" s="88">
        <v>9.7279102384291694</v>
      </c>
      <c r="M30" s="21"/>
    </row>
    <row r="31" spans="1:13" ht="9" customHeight="1" x14ac:dyDescent="0.15">
      <c r="A31" s="36" t="s">
        <v>494</v>
      </c>
      <c r="B31" s="87">
        <v>84</v>
      </c>
      <c r="C31" s="88">
        <v>-32.799999999999997</v>
      </c>
      <c r="D31" s="87">
        <v>384</v>
      </c>
      <c r="E31" s="88">
        <v>29.292929292929301</v>
      </c>
      <c r="F31" s="88">
        <v>4.5714285714285703</v>
      </c>
      <c r="G31" s="87">
        <v>371</v>
      </c>
      <c r="H31" s="88">
        <v>-72.518518518518505</v>
      </c>
      <c r="I31" s="87">
        <v>2168</v>
      </c>
      <c r="J31" s="88">
        <v>-32.587064676616897</v>
      </c>
      <c r="K31" s="88">
        <v>5.8436657681940698</v>
      </c>
      <c r="M31" s="21"/>
    </row>
    <row r="32" spans="1:13" ht="9" customHeight="1" x14ac:dyDescent="0.15">
      <c r="A32" s="36" t="s">
        <v>464</v>
      </c>
      <c r="B32" s="87">
        <v>354</v>
      </c>
      <c r="C32" s="88">
        <v>76.119402985074601</v>
      </c>
      <c r="D32" s="87">
        <v>551</v>
      </c>
      <c r="E32" s="88">
        <v>69.018404907975494</v>
      </c>
      <c r="F32" s="88">
        <v>1.55649717514124</v>
      </c>
      <c r="G32" s="87">
        <v>1209</v>
      </c>
      <c r="H32" s="88">
        <v>6.8965517241379404</v>
      </c>
      <c r="I32" s="87">
        <v>1980</v>
      </c>
      <c r="J32" s="88">
        <v>9.33186085035892</v>
      </c>
      <c r="K32" s="88">
        <v>1.6377171215880899</v>
      </c>
    </row>
    <row r="33" spans="1:11" ht="9" customHeight="1" x14ac:dyDescent="0.15">
      <c r="A33" s="36" t="s">
        <v>294</v>
      </c>
      <c r="B33" s="87">
        <v>1796</v>
      </c>
      <c r="C33" s="88">
        <v>-0.22222222222222901</v>
      </c>
      <c r="D33" s="87">
        <v>3703</v>
      </c>
      <c r="E33" s="88">
        <v>1.3132694938440499</v>
      </c>
      <c r="F33" s="88">
        <v>2.0618040089086902</v>
      </c>
      <c r="G33" s="87">
        <v>7179</v>
      </c>
      <c r="H33" s="88">
        <v>-23.902904388382499</v>
      </c>
      <c r="I33" s="87">
        <v>14190</v>
      </c>
      <c r="J33" s="88">
        <v>-22.152732060566201</v>
      </c>
      <c r="K33" s="88">
        <v>1.9765984120350999</v>
      </c>
    </row>
    <row r="34" spans="1:11" ht="9" customHeight="1" x14ac:dyDescent="0.15">
      <c r="A34" s="36" t="s">
        <v>445</v>
      </c>
      <c r="B34" s="87">
        <v>201</v>
      </c>
      <c r="C34" s="88">
        <v>-5.6338028169014098</v>
      </c>
      <c r="D34" s="87">
        <v>1322</v>
      </c>
      <c r="E34" s="88">
        <v>109.508716323296</v>
      </c>
      <c r="F34" s="88">
        <v>6.5771144278606997</v>
      </c>
      <c r="G34" s="87">
        <v>1511</v>
      </c>
      <c r="H34" s="88">
        <v>56.418219461697703</v>
      </c>
      <c r="I34" s="87">
        <v>8708</v>
      </c>
      <c r="J34" s="88">
        <v>101.10854503464201</v>
      </c>
      <c r="K34" s="88">
        <v>5.7630708140304403</v>
      </c>
    </row>
    <row r="35" spans="1:11" ht="9" customHeight="1" x14ac:dyDescent="0.15">
      <c r="A35" s="36" t="s">
        <v>495</v>
      </c>
      <c r="B35" s="87">
        <v>166</v>
      </c>
      <c r="C35" s="88">
        <v>181.35593220339001</v>
      </c>
      <c r="D35" s="87">
        <v>813</v>
      </c>
      <c r="E35" s="88">
        <v>245.95744680851101</v>
      </c>
      <c r="F35" s="88">
        <v>4.8975903614457801</v>
      </c>
      <c r="G35" s="87">
        <v>522</v>
      </c>
      <c r="H35" s="88">
        <v>62.616822429906499</v>
      </c>
      <c r="I35" s="87">
        <v>2904</v>
      </c>
      <c r="J35" s="88">
        <v>98.090040927694403</v>
      </c>
      <c r="K35" s="88">
        <v>5.5632183908046002</v>
      </c>
    </row>
    <row r="36" spans="1:11" ht="9" customHeight="1" x14ac:dyDescent="0.15">
      <c r="A36" s="36" t="s">
        <v>496</v>
      </c>
      <c r="B36" s="87">
        <v>889</v>
      </c>
      <c r="C36" s="91" t="s">
        <v>480</v>
      </c>
      <c r="D36" s="87">
        <v>1373</v>
      </c>
      <c r="E36" s="91" t="s">
        <v>480</v>
      </c>
      <c r="F36" s="88">
        <v>1.5444319460067499</v>
      </c>
      <c r="G36" s="87">
        <v>2004</v>
      </c>
      <c r="H36" s="88">
        <v>38.8773388773389</v>
      </c>
      <c r="I36" s="87">
        <v>4021</v>
      </c>
      <c r="J36" s="88">
        <v>37.799862919808099</v>
      </c>
      <c r="K36" s="88">
        <v>2.0064870259481</v>
      </c>
    </row>
    <row r="37" spans="1:11" ht="9" customHeight="1" x14ac:dyDescent="0.15">
      <c r="A37" s="36" t="s">
        <v>295</v>
      </c>
      <c r="B37" s="87">
        <v>400</v>
      </c>
      <c r="C37" s="88">
        <v>-22.027290448343098</v>
      </c>
      <c r="D37" s="87">
        <v>1326</v>
      </c>
      <c r="E37" s="88">
        <v>7.8048780487805001</v>
      </c>
      <c r="F37" s="88">
        <v>3.3149999999999999</v>
      </c>
      <c r="G37" s="87">
        <v>2264</v>
      </c>
      <c r="H37" s="88">
        <v>-18.8530465949821</v>
      </c>
      <c r="I37" s="87">
        <v>7564</v>
      </c>
      <c r="J37" s="88">
        <v>11.843856276800199</v>
      </c>
      <c r="K37" s="88">
        <v>3.34098939929329</v>
      </c>
    </row>
    <row r="38" spans="1:11" ht="9" customHeight="1" x14ac:dyDescent="0.15">
      <c r="A38" s="36" t="s">
        <v>497</v>
      </c>
      <c r="B38" s="87">
        <v>45</v>
      </c>
      <c r="C38" s="88">
        <v>2.2727272727272698</v>
      </c>
      <c r="D38" s="87">
        <v>81</v>
      </c>
      <c r="E38" s="88">
        <v>-40.441176470588204</v>
      </c>
      <c r="F38" s="88">
        <v>1.8</v>
      </c>
      <c r="G38" s="87">
        <v>362</v>
      </c>
      <c r="H38" s="88">
        <v>32.600732600732599</v>
      </c>
      <c r="I38" s="87">
        <v>878</v>
      </c>
      <c r="J38" s="88">
        <v>28.928046989721</v>
      </c>
      <c r="K38" s="88">
        <v>2.4254143646408801</v>
      </c>
    </row>
    <row r="39" spans="1:11" ht="9" customHeight="1" x14ac:dyDescent="0.15">
      <c r="A39" s="36" t="s">
        <v>498</v>
      </c>
      <c r="B39" s="87">
        <v>237</v>
      </c>
      <c r="C39" s="91" t="s">
        <v>480</v>
      </c>
      <c r="D39" s="87">
        <v>1126</v>
      </c>
      <c r="E39" s="91" t="s">
        <v>480</v>
      </c>
      <c r="F39" s="88">
        <v>4.7510548523206797</v>
      </c>
      <c r="G39" s="87">
        <v>575</v>
      </c>
      <c r="H39" s="88">
        <v>6.67903525046383</v>
      </c>
      <c r="I39" s="87">
        <v>3402</v>
      </c>
      <c r="J39" s="88">
        <v>100.235432607416</v>
      </c>
      <c r="K39" s="88">
        <v>5.9165217391304301</v>
      </c>
    </row>
    <row r="40" spans="1:11" ht="9" customHeight="1" x14ac:dyDescent="0.15">
      <c r="A40" s="36" t="s">
        <v>457</v>
      </c>
      <c r="B40" s="87">
        <v>173</v>
      </c>
      <c r="C40" s="88">
        <v>147.142857142857</v>
      </c>
      <c r="D40" s="87">
        <v>695</v>
      </c>
      <c r="E40" s="88">
        <v>73.75</v>
      </c>
      <c r="F40" s="88">
        <v>4.0173410404624299</v>
      </c>
      <c r="G40" s="87">
        <v>722</v>
      </c>
      <c r="H40" s="88">
        <v>-22.1143473570658</v>
      </c>
      <c r="I40" s="87">
        <v>3614</v>
      </c>
      <c r="J40" s="88">
        <v>-1.9799294819636499</v>
      </c>
      <c r="K40" s="88">
        <v>5.0055401662049901</v>
      </c>
    </row>
    <row r="41" spans="1:11" ht="9" customHeight="1" x14ac:dyDescent="0.15">
      <c r="A41" s="36" t="s">
        <v>499</v>
      </c>
      <c r="B41" s="87">
        <v>397</v>
      </c>
      <c r="C41" s="88">
        <v>-30.836236933797899</v>
      </c>
      <c r="D41" s="87">
        <v>936</v>
      </c>
      <c r="E41" s="88">
        <v>-27.1028037383178</v>
      </c>
      <c r="F41" s="88">
        <v>2.3576826196473601</v>
      </c>
      <c r="G41" s="87">
        <v>1130</v>
      </c>
      <c r="H41" s="88">
        <v>-64.342063742505502</v>
      </c>
      <c r="I41" s="87">
        <v>2318</v>
      </c>
      <c r="J41" s="88">
        <v>-58.3916711541914</v>
      </c>
      <c r="K41" s="88">
        <v>2.05132743362832</v>
      </c>
    </row>
    <row r="42" spans="1:11" ht="9" customHeight="1" x14ac:dyDescent="0.15">
      <c r="A42" s="36" t="s">
        <v>500</v>
      </c>
      <c r="B42" s="87">
        <v>2</v>
      </c>
      <c r="C42" s="88">
        <v>0</v>
      </c>
      <c r="D42" s="87">
        <v>10</v>
      </c>
      <c r="E42" s="88">
        <v>-56.521739130434803</v>
      </c>
      <c r="F42" s="88">
        <v>5</v>
      </c>
      <c r="G42" s="87">
        <v>13</v>
      </c>
      <c r="H42" s="88">
        <v>-53.571428571428598</v>
      </c>
      <c r="I42" s="87">
        <v>69</v>
      </c>
      <c r="J42" s="88">
        <v>-56.603773584905703</v>
      </c>
      <c r="K42" s="88">
        <v>5.3076923076923102</v>
      </c>
    </row>
    <row r="43" spans="1:11" ht="9" customHeight="1" x14ac:dyDescent="0.15">
      <c r="A43" s="36" t="s">
        <v>501</v>
      </c>
      <c r="B43" s="87">
        <v>291</v>
      </c>
      <c r="C43" s="88">
        <v>70.175438596491205</v>
      </c>
      <c r="D43" s="87">
        <v>852</v>
      </c>
      <c r="E43" s="88">
        <v>55.474452554744502</v>
      </c>
      <c r="F43" s="88">
        <v>2.9278350515463898</v>
      </c>
      <c r="G43" s="87">
        <v>1046</v>
      </c>
      <c r="H43" s="88">
        <v>-25.285714285714299</v>
      </c>
      <c r="I43" s="87">
        <v>3390</v>
      </c>
      <c r="J43" s="88">
        <v>-25.428948526176899</v>
      </c>
      <c r="K43" s="88">
        <v>3.2409177820267701</v>
      </c>
    </row>
    <row r="44" spans="1:11" s="2" customFormat="1" ht="18" customHeight="1" x14ac:dyDescent="0.15">
      <c r="A44" s="93" t="s">
        <v>502</v>
      </c>
      <c r="B44" s="85">
        <v>29</v>
      </c>
      <c r="C44" s="86">
        <v>-34.090909090909101</v>
      </c>
      <c r="D44" s="85">
        <v>74</v>
      </c>
      <c r="E44" s="86">
        <v>-31.481481481481499</v>
      </c>
      <c r="F44" s="86">
        <v>2.5517241379310298</v>
      </c>
      <c r="G44" s="85">
        <v>281</v>
      </c>
      <c r="H44" s="86">
        <v>-20.170454545454501</v>
      </c>
      <c r="I44" s="85">
        <v>864</v>
      </c>
      <c r="J44" s="86">
        <v>-28.654004954583002</v>
      </c>
      <c r="K44" s="86">
        <v>3.07473309608541</v>
      </c>
    </row>
    <row r="45" spans="1:11" ht="9" customHeight="1" x14ac:dyDescent="0.15">
      <c r="A45" s="36" t="s">
        <v>503</v>
      </c>
      <c r="B45" s="87">
        <v>5</v>
      </c>
      <c r="C45" s="88">
        <v>-28.571428571428601</v>
      </c>
      <c r="D45" s="87">
        <v>5</v>
      </c>
      <c r="E45" s="88">
        <v>-54.545454545454497</v>
      </c>
      <c r="F45" s="88">
        <v>1</v>
      </c>
      <c r="G45" s="87">
        <v>15</v>
      </c>
      <c r="H45" s="88">
        <v>-74.576271186440707</v>
      </c>
      <c r="I45" s="87">
        <v>45</v>
      </c>
      <c r="J45" s="88">
        <v>-69.594594594594597</v>
      </c>
      <c r="K45" s="88">
        <v>3</v>
      </c>
    </row>
    <row r="46" spans="1:11" ht="9" customHeight="1" x14ac:dyDescent="0.15">
      <c r="A46" s="36" t="s">
        <v>504</v>
      </c>
      <c r="B46" s="87">
        <v>24</v>
      </c>
      <c r="C46" s="88">
        <v>-35.135135135135101</v>
      </c>
      <c r="D46" s="87">
        <v>69</v>
      </c>
      <c r="E46" s="88">
        <v>-28.865979381443299</v>
      </c>
      <c r="F46" s="88">
        <v>2.875</v>
      </c>
      <c r="G46" s="87">
        <v>266</v>
      </c>
      <c r="H46" s="88">
        <v>-9.2150170648464194</v>
      </c>
      <c r="I46" s="87">
        <v>819</v>
      </c>
      <c r="J46" s="88">
        <v>-22.953904045155198</v>
      </c>
      <c r="K46" s="88">
        <v>3.07894736842105</v>
      </c>
    </row>
    <row r="47" spans="1:11" s="2" customFormat="1" ht="18" customHeight="1" x14ac:dyDescent="0.15">
      <c r="A47" s="93" t="s">
        <v>505</v>
      </c>
      <c r="B47" s="85">
        <v>339</v>
      </c>
      <c r="C47" s="86">
        <v>135.416666666667</v>
      </c>
      <c r="D47" s="85">
        <v>757</v>
      </c>
      <c r="E47" s="86">
        <v>25.747508305647798</v>
      </c>
      <c r="F47" s="86">
        <v>2.2330383480826002</v>
      </c>
      <c r="G47" s="85">
        <v>1445</v>
      </c>
      <c r="H47" s="86">
        <v>-55.606758832565298</v>
      </c>
      <c r="I47" s="85">
        <v>6094</v>
      </c>
      <c r="J47" s="86">
        <v>-33.775266246468199</v>
      </c>
      <c r="K47" s="86">
        <v>4.2173010380622804</v>
      </c>
    </row>
    <row r="48" spans="1:11" ht="9" customHeight="1" x14ac:dyDescent="0.15">
      <c r="A48" s="36" t="s">
        <v>506</v>
      </c>
      <c r="B48" s="87">
        <v>28</v>
      </c>
      <c r="C48" s="88">
        <v>12</v>
      </c>
      <c r="D48" s="87">
        <v>91</v>
      </c>
      <c r="E48" s="88">
        <v>237.03703703703701</v>
      </c>
      <c r="F48" s="88">
        <v>3.25</v>
      </c>
      <c r="G48" s="87">
        <v>146</v>
      </c>
      <c r="H48" s="88">
        <v>-66.436781609195407</v>
      </c>
      <c r="I48" s="87">
        <v>281</v>
      </c>
      <c r="J48" s="88">
        <v>-46.780303030303003</v>
      </c>
      <c r="K48" s="88">
        <v>1.9246575342465799</v>
      </c>
    </row>
    <row r="49" spans="1:13" ht="9" customHeight="1" x14ac:dyDescent="0.15">
      <c r="A49" s="36" t="s">
        <v>507</v>
      </c>
      <c r="B49" s="87">
        <v>47</v>
      </c>
      <c r="C49" s="88">
        <v>113.636363636364</v>
      </c>
      <c r="D49" s="87">
        <v>114</v>
      </c>
      <c r="E49" s="91" t="s">
        <v>480</v>
      </c>
      <c r="F49" s="88">
        <v>2.4255319148936199</v>
      </c>
      <c r="G49" s="87">
        <v>291</v>
      </c>
      <c r="H49" s="88">
        <v>-51.580698835274497</v>
      </c>
      <c r="I49" s="87">
        <v>2223</v>
      </c>
      <c r="J49" s="88">
        <v>67.520723436322498</v>
      </c>
      <c r="K49" s="88">
        <v>7.63917525773196</v>
      </c>
    </row>
    <row r="50" spans="1:13" ht="9" customHeight="1" x14ac:dyDescent="0.15">
      <c r="A50" s="36" t="s">
        <v>508</v>
      </c>
      <c r="B50" s="87">
        <v>29</v>
      </c>
      <c r="C50" s="91" t="s">
        <v>480</v>
      </c>
      <c r="D50" s="87">
        <v>84</v>
      </c>
      <c r="E50" s="88">
        <v>7.6923076923076898</v>
      </c>
      <c r="F50" s="88">
        <v>2.8965517241379302</v>
      </c>
      <c r="G50" s="87">
        <v>73</v>
      </c>
      <c r="H50" s="88">
        <v>-55.487804878048799</v>
      </c>
      <c r="I50" s="87">
        <v>167</v>
      </c>
      <c r="J50" s="88">
        <v>-80</v>
      </c>
      <c r="K50" s="88">
        <v>2.2876712328767099</v>
      </c>
    </row>
    <row r="51" spans="1:13" ht="9" customHeight="1" x14ac:dyDescent="0.15">
      <c r="A51" s="36" t="s">
        <v>509</v>
      </c>
      <c r="B51" s="87">
        <v>42</v>
      </c>
      <c r="C51" s="88">
        <v>44.827586206896498</v>
      </c>
      <c r="D51" s="87">
        <v>65</v>
      </c>
      <c r="E51" s="88">
        <v>66.6666666666667</v>
      </c>
      <c r="F51" s="88">
        <v>1.5476190476190499</v>
      </c>
      <c r="G51" s="87">
        <v>259</v>
      </c>
      <c r="H51" s="88">
        <v>-34.760705289672501</v>
      </c>
      <c r="I51" s="87">
        <v>465</v>
      </c>
      <c r="J51" s="88">
        <v>-29.115853658536601</v>
      </c>
      <c r="K51" s="88">
        <v>1.7953667953668</v>
      </c>
    </row>
    <row r="52" spans="1:13" ht="9" customHeight="1" x14ac:dyDescent="0.15">
      <c r="A52" s="36" t="s">
        <v>510</v>
      </c>
      <c r="B52" s="87">
        <v>37</v>
      </c>
      <c r="C52" s="88">
        <v>208.333333333333</v>
      </c>
      <c r="D52" s="87">
        <v>57</v>
      </c>
      <c r="E52" s="88">
        <v>-50.434782608695699</v>
      </c>
      <c r="F52" s="88">
        <v>1.5405405405405399</v>
      </c>
      <c r="G52" s="87">
        <v>154</v>
      </c>
      <c r="H52" s="88">
        <v>-55.747126436781599</v>
      </c>
      <c r="I52" s="87">
        <v>726</v>
      </c>
      <c r="J52" s="88">
        <v>-5.95854922279793</v>
      </c>
      <c r="K52" s="88">
        <v>4.71428571428571</v>
      </c>
    </row>
    <row r="53" spans="1:13" ht="9" customHeight="1" x14ac:dyDescent="0.15">
      <c r="A53" s="36" t="s">
        <v>511</v>
      </c>
      <c r="B53" s="87">
        <v>12</v>
      </c>
      <c r="C53" s="88">
        <v>33.3333333333333</v>
      </c>
      <c r="D53" s="87">
        <v>23</v>
      </c>
      <c r="E53" s="88">
        <v>-68.918918918918905</v>
      </c>
      <c r="F53" s="88">
        <v>1.9166666666666701</v>
      </c>
      <c r="G53" s="87">
        <v>67</v>
      </c>
      <c r="H53" s="88">
        <v>-87.592592592592595</v>
      </c>
      <c r="I53" s="87">
        <v>200</v>
      </c>
      <c r="J53" s="88">
        <v>-79.899497487437202</v>
      </c>
      <c r="K53" s="88">
        <v>2.98507462686567</v>
      </c>
    </row>
    <row r="54" spans="1:13" ht="9" customHeight="1" x14ac:dyDescent="0.15">
      <c r="A54" s="36" t="s">
        <v>512</v>
      </c>
      <c r="B54" s="87">
        <v>27</v>
      </c>
      <c r="C54" s="91" t="s">
        <v>480</v>
      </c>
      <c r="D54" s="87">
        <v>38</v>
      </c>
      <c r="E54" s="91" t="s">
        <v>480</v>
      </c>
      <c r="F54" s="88">
        <v>1.4074074074074101</v>
      </c>
      <c r="G54" s="87">
        <v>49</v>
      </c>
      <c r="H54" s="88">
        <v>-73.076923076923094</v>
      </c>
      <c r="I54" s="87">
        <v>62</v>
      </c>
      <c r="J54" s="88">
        <v>-75.686274509803894</v>
      </c>
      <c r="K54" s="88">
        <v>1.2653061224489801</v>
      </c>
    </row>
    <row r="55" spans="1:13" ht="9" customHeight="1" x14ac:dyDescent="0.15">
      <c r="A55" s="36" t="s">
        <v>513</v>
      </c>
      <c r="B55" s="87">
        <v>117</v>
      </c>
      <c r="C55" s="88">
        <v>178.57142857142901</v>
      </c>
      <c r="D55" s="87">
        <v>285</v>
      </c>
      <c r="E55" s="88">
        <v>20.7627118644068</v>
      </c>
      <c r="F55" s="88">
        <v>2.4358974358974401</v>
      </c>
      <c r="G55" s="87">
        <v>406</v>
      </c>
      <c r="H55" s="88">
        <v>-30.952380952380899</v>
      </c>
      <c r="I55" s="87">
        <v>1970</v>
      </c>
      <c r="J55" s="88">
        <v>-48.6176317162233</v>
      </c>
      <c r="K55" s="88">
        <v>4.8522167487684698</v>
      </c>
    </row>
    <row r="56" spans="1:13" s="2" customFormat="1" ht="18" customHeight="1" x14ac:dyDescent="0.15">
      <c r="A56" s="93" t="s">
        <v>514</v>
      </c>
      <c r="B56" s="85">
        <v>610</v>
      </c>
      <c r="C56" s="86">
        <v>83.734939759036095</v>
      </c>
      <c r="D56" s="85">
        <v>1450</v>
      </c>
      <c r="E56" s="86">
        <v>129.067930489731</v>
      </c>
      <c r="F56" s="86">
        <v>2.3770491803278699</v>
      </c>
      <c r="G56" s="85">
        <v>2245</v>
      </c>
      <c r="H56" s="86">
        <v>-22.852233676975899</v>
      </c>
      <c r="I56" s="85">
        <v>5306</v>
      </c>
      <c r="J56" s="86">
        <v>-26.3873473917869</v>
      </c>
      <c r="K56" s="86">
        <v>2.3634743875278401</v>
      </c>
    </row>
    <row r="57" spans="1:13" ht="9" customHeight="1" x14ac:dyDescent="0.15">
      <c r="A57" s="36" t="s">
        <v>515</v>
      </c>
      <c r="B57" s="87">
        <v>45</v>
      </c>
      <c r="C57" s="88">
        <v>55.172413793103502</v>
      </c>
      <c r="D57" s="87">
        <v>97</v>
      </c>
      <c r="E57" s="88">
        <v>53.968253968253997</v>
      </c>
      <c r="F57" s="88">
        <v>2.1555555555555599</v>
      </c>
      <c r="G57" s="87">
        <v>193</v>
      </c>
      <c r="H57" s="88">
        <v>-21.544715447154498</v>
      </c>
      <c r="I57" s="87">
        <v>604</v>
      </c>
      <c r="J57" s="88">
        <v>-46.071428571428598</v>
      </c>
      <c r="K57" s="88">
        <v>3.1295336787564798</v>
      </c>
    </row>
    <row r="58" spans="1:13" ht="9" customHeight="1" x14ac:dyDescent="0.15">
      <c r="A58" s="36" t="s">
        <v>458</v>
      </c>
      <c r="B58" s="87">
        <v>510</v>
      </c>
      <c r="C58" s="88">
        <v>100.787401574803</v>
      </c>
      <c r="D58" s="87">
        <v>1195</v>
      </c>
      <c r="E58" s="88">
        <v>144.37627811860901</v>
      </c>
      <c r="F58" s="88">
        <v>2.34313725490196</v>
      </c>
      <c r="G58" s="87">
        <v>1824</v>
      </c>
      <c r="H58" s="88">
        <v>-12.265512265512299</v>
      </c>
      <c r="I58" s="87">
        <v>3960</v>
      </c>
      <c r="J58" s="88">
        <v>-20.736589271417099</v>
      </c>
      <c r="K58" s="88">
        <v>2.17105263157895</v>
      </c>
    </row>
    <row r="59" spans="1:13" ht="9" customHeight="1" x14ac:dyDescent="0.15">
      <c r="A59" s="36" t="s">
        <v>516</v>
      </c>
      <c r="B59" s="87">
        <v>21</v>
      </c>
      <c r="C59" s="88">
        <v>50</v>
      </c>
      <c r="D59" s="87">
        <v>42</v>
      </c>
      <c r="E59" s="88">
        <v>110</v>
      </c>
      <c r="F59" s="88">
        <v>2</v>
      </c>
      <c r="G59" s="87">
        <v>97</v>
      </c>
      <c r="H59" s="88">
        <v>-20.491803278688501</v>
      </c>
      <c r="I59" s="87">
        <v>306</v>
      </c>
      <c r="J59" s="88">
        <v>35.398230088495602</v>
      </c>
      <c r="K59" s="88">
        <v>3.1546391752577301</v>
      </c>
    </row>
    <row r="60" spans="1:13" ht="9" customHeight="1" x14ac:dyDescent="0.15">
      <c r="A60" s="36" t="s">
        <v>517</v>
      </c>
      <c r="B60" s="87">
        <v>10</v>
      </c>
      <c r="C60" s="88">
        <v>-33.3333333333333</v>
      </c>
      <c r="D60" s="87">
        <v>15</v>
      </c>
      <c r="E60" s="88">
        <v>-37.5</v>
      </c>
      <c r="F60" s="88">
        <v>1.5</v>
      </c>
      <c r="G60" s="87">
        <v>32</v>
      </c>
      <c r="H60" s="88">
        <v>-84.236453201970505</v>
      </c>
      <c r="I60" s="87">
        <v>42</v>
      </c>
      <c r="J60" s="88">
        <v>-87.965616045845294</v>
      </c>
      <c r="K60" s="88">
        <v>1.3125</v>
      </c>
    </row>
    <row r="61" spans="1:13" ht="9" customHeight="1" x14ac:dyDescent="0.15">
      <c r="A61" s="83" t="s">
        <v>518</v>
      </c>
      <c r="B61" s="87">
        <v>3</v>
      </c>
      <c r="C61" s="91" t="s">
        <v>480</v>
      </c>
      <c r="D61" s="87">
        <v>3</v>
      </c>
      <c r="E61" s="91" t="s">
        <v>480</v>
      </c>
      <c r="F61" s="88">
        <v>1</v>
      </c>
      <c r="G61" s="87">
        <v>7</v>
      </c>
      <c r="H61" s="88">
        <v>40</v>
      </c>
      <c r="I61" s="87">
        <v>13</v>
      </c>
      <c r="J61" s="88">
        <v>62.5</v>
      </c>
      <c r="K61" s="88">
        <v>1.8571428571428601</v>
      </c>
      <c r="M61" s="38"/>
    </row>
    <row r="62" spans="1:13" ht="9" customHeight="1" x14ac:dyDescent="0.15">
      <c r="A62" s="36" t="s">
        <v>519</v>
      </c>
      <c r="B62" s="87">
        <v>21</v>
      </c>
      <c r="C62" s="88">
        <v>5</v>
      </c>
      <c r="D62" s="87">
        <v>98</v>
      </c>
      <c r="E62" s="88">
        <v>164.86486486486501</v>
      </c>
      <c r="F62" s="88">
        <v>4.6666666666666696</v>
      </c>
      <c r="G62" s="87">
        <v>92</v>
      </c>
      <c r="H62" s="88">
        <v>-63.921568627451002</v>
      </c>
      <c r="I62" s="87">
        <v>381</v>
      </c>
      <c r="J62" s="88">
        <v>-25.147347740668</v>
      </c>
      <c r="K62" s="88">
        <v>4.1413043478260896</v>
      </c>
      <c r="M62" s="38"/>
    </row>
    <row r="63" spans="1:13" s="2" customFormat="1" ht="18" customHeight="1" x14ac:dyDescent="0.15">
      <c r="A63" s="93" t="s">
        <v>520</v>
      </c>
      <c r="B63" s="85">
        <v>17</v>
      </c>
      <c r="C63" s="86">
        <v>6.25</v>
      </c>
      <c r="D63" s="85">
        <v>49</v>
      </c>
      <c r="E63" s="86">
        <v>63.3333333333333</v>
      </c>
      <c r="F63" s="86">
        <v>2.8823529411764701</v>
      </c>
      <c r="G63" s="85">
        <v>53</v>
      </c>
      <c r="H63" s="86">
        <v>-78.8</v>
      </c>
      <c r="I63" s="85">
        <v>110</v>
      </c>
      <c r="J63" s="86">
        <v>-76.793248945147695</v>
      </c>
      <c r="K63" s="86">
        <v>2.0754716981132102</v>
      </c>
    </row>
    <row r="64" spans="1:13" ht="9" customHeight="1" x14ac:dyDescent="0.15">
      <c r="A64" s="36" t="s">
        <v>521</v>
      </c>
      <c r="B64" s="87">
        <v>10</v>
      </c>
      <c r="C64" s="88">
        <v>-33.3333333333333</v>
      </c>
      <c r="D64" s="87">
        <v>33</v>
      </c>
      <c r="E64" s="88">
        <v>13.7931034482759</v>
      </c>
      <c r="F64" s="88">
        <v>3.3</v>
      </c>
      <c r="G64" s="87">
        <v>38</v>
      </c>
      <c r="H64" s="88">
        <v>-81.642512077294697</v>
      </c>
      <c r="I64" s="87">
        <v>76</v>
      </c>
      <c r="J64" s="88">
        <v>-81.372549019607803</v>
      </c>
      <c r="K64" s="88">
        <v>2</v>
      </c>
    </row>
    <row r="65" spans="1:11" ht="9" customHeight="1" x14ac:dyDescent="0.15">
      <c r="A65" s="36" t="s">
        <v>522</v>
      </c>
      <c r="B65" s="87">
        <v>7</v>
      </c>
      <c r="C65" s="91" t="s">
        <v>480</v>
      </c>
      <c r="D65" s="87">
        <v>16</v>
      </c>
      <c r="E65" s="91" t="s">
        <v>480</v>
      </c>
      <c r="F65" s="88">
        <v>2.28571428571429</v>
      </c>
      <c r="G65" s="87">
        <v>15</v>
      </c>
      <c r="H65" s="88">
        <v>-65.116279069767401</v>
      </c>
      <c r="I65" s="87">
        <v>34</v>
      </c>
      <c r="J65" s="88">
        <v>-48.484848484848499</v>
      </c>
      <c r="K65" s="88">
        <v>2.2666666666666702</v>
      </c>
    </row>
    <row r="66" spans="1:11" s="2" customFormat="1" ht="18" customHeight="1" x14ac:dyDescent="0.15">
      <c r="A66" s="93" t="s">
        <v>523</v>
      </c>
      <c r="B66" s="85">
        <v>240</v>
      </c>
      <c r="C66" s="86">
        <v>252.941176470588</v>
      </c>
      <c r="D66" s="85">
        <v>413</v>
      </c>
      <c r="E66" s="86">
        <v>265.48672566371698</v>
      </c>
      <c r="F66" s="86">
        <v>1.7208333333333301</v>
      </c>
      <c r="G66" s="85">
        <v>692</v>
      </c>
      <c r="H66" s="86">
        <v>42.9752066115703</v>
      </c>
      <c r="I66" s="85">
        <v>1417</v>
      </c>
      <c r="J66" s="86">
        <v>61.205915813424397</v>
      </c>
      <c r="K66" s="86">
        <v>2.04768786127168</v>
      </c>
    </row>
  </sheetData>
  <mergeCells count="10">
    <mergeCell ref="A1:K1"/>
    <mergeCell ref="A2:A5"/>
    <mergeCell ref="B2:F2"/>
    <mergeCell ref="G2:K2"/>
    <mergeCell ref="B3:C3"/>
    <mergeCell ref="D3:E3"/>
    <mergeCell ref="G3:H3"/>
    <mergeCell ref="I3:J3"/>
    <mergeCell ref="F3:F4"/>
    <mergeCell ref="K3:K4"/>
  </mergeCells>
  <phoneticPr fontId="19" type="noConversion"/>
  <conditionalFormatting sqref="B3:C3 A8 A66 A6">
    <cfRule type="cellIs" dxfId="38"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13" orientation="portrait" useFirstPageNumber="1" r:id="rId1"/>
  <headerFooter alignWithMargins="0">
    <oddHeader>&amp;C&amp;8- &amp;P -</odd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
  <dimension ref="A1:K74"/>
  <sheetViews>
    <sheetView zoomScale="130" workbookViewId="0">
      <selection sqref="A1:K1"/>
    </sheetView>
  </sheetViews>
  <sheetFormatPr baseColWidth="10" defaultColWidth="11.42578125" defaultRowHeight="8.25" x14ac:dyDescent="0.15"/>
  <cols>
    <col min="1" max="1" width="19.85546875" style="10" customWidth="1"/>
    <col min="2" max="11" width="7.140625" style="17" customWidth="1"/>
    <col min="12" max="13" width="11.42578125" style="10"/>
    <col min="14" max="14" width="11.85546875" style="10" customWidth="1"/>
    <col min="15" max="16384" width="11.42578125" style="10"/>
  </cols>
  <sheetData>
    <row r="1" spans="1:11" s="11" customFormat="1" ht="39.950000000000003" customHeight="1" x14ac:dyDescent="0.2">
      <c r="A1" s="284" t="s">
        <v>180</v>
      </c>
      <c r="B1" s="284"/>
      <c r="C1" s="284"/>
      <c r="D1" s="284"/>
      <c r="E1" s="284"/>
      <c r="F1" s="284"/>
      <c r="G1" s="284"/>
      <c r="H1" s="284"/>
      <c r="I1" s="284"/>
      <c r="J1" s="284"/>
      <c r="K1" s="284"/>
    </row>
    <row r="2" spans="1:11" s="11" customFormat="1" ht="9.9499999999999993" customHeight="1" x14ac:dyDescent="0.2">
      <c r="A2" s="309" t="s">
        <v>144</v>
      </c>
      <c r="B2" s="312" t="s">
        <v>476</v>
      </c>
      <c r="C2" s="290"/>
      <c r="D2" s="290"/>
      <c r="E2" s="290"/>
      <c r="F2" s="290"/>
      <c r="G2" s="313" t="s">
        <v>477</v>
      </c>
      <c r="H2" s="314"/>
      <c r="I2" s="314"/>
      <c r="J2" s="314"/>
      <c r="K2" s="314"/>
    </row>
    <row r="3" spans="1:11" s="11" customFormat="1" ht="9.9499999999999993" customHeight="1" x14ac:dyDescent="0.2">
      <c r="A3" s="310"/>
      <c r="B3" s="289" t="s">
        <v>126</v>
      </c>
      <c r="C3" s="291"/>
      <c r="D3" s="315" t="s">
        <v>124</v>
      </c>
      <c r="E3" s="315"/>
      <c r="F3" s="316" t="s">
        <v>53</v>
      </c>
      <c r="G3" s="315" t="s">
        <v>126</v>
      </c>
      <c r="H3" s="315"/>
      <c r="I3" s="315" t="s">
        <v>124</v>
      </c>
      <c r="J3" s="315"/>
      <c r="K3" s="318" t="s">
        <v>53</v>
      </c>
    </row>
    <row r="4" spans="1:11" s="11" customFormat="1" ht="45" customHeight="1" x14ac:dyDescent="0.2">
      <c r="A4" s="310"/>
      <c r="B4" s="12" t="s">
        <v>127</v>
      </c>
      <c r="C4" s="13" t="s">
        <v>143</v>
      </c>
      <c r="D4" s="13" t="s">
        <v>127</v>
      </c>
      <c r="E4" s="13" t="s">
        <v>143</v>
      </c>
      <c r="F4" s="317"/>
      <c r="G4" s="13" t="s">
        <v>127</v>
      </c>
      <c r="H4" s="13" t="s">
        <v>146</v>
      </c>
      <c r="I4" s="13" t="s">
        <v>127</v>
      </c>
      <c r="J4" s="13" t="s">
        <v>146</v>
      </c>
      <c r="K4" s="318"/>
    </row>
    <row r="5" spans="1:11" s="11" customFormat="1" ht="9.9499999999999993" customHeight="1" x14ac:dyDescent="0.2">
      <c r="A5" s="311"/>
      <c r="B5" s="14" t="s">
        <v>128</v>
      </c>
      <c r="C5" s="15" t="s">
        <v>129</v>
      </c>
      <c r="D5" s="15" t="s">
        <v>128</v>
      </c>
      <c r="E5" s="15" t="s">
        <v>129</v>
      </c>
      <c r="F5" s="15" t="s">
        <v>130</v>
      </c>
      <c r="G5" s="15" t="s">
        <v>128</v>
      </c>
      <c r="H5" s="15" t="s">
        <v>129</v>
      </c>
      <c r="I5" s="15" t="s">
        <v>128</v>
      </c>
      <c r="J5" s="15" t="s">
        <v>129</v>
      </c>
      <c r="K5" s="16" t="s">
        <v>130</v>
      </c>
    </row>
    <row r="6" spans="1:11" s="2" customFormat="1" ht="24" customHeight="1" x14ac:dyDescent="0.15">
      <c r="A6" s="93" t="s">
        <v>524</v>
      </c>
      <c r="B6" s="85">
        <v>30035</v>
      </c>
      <c r="C6" s="86">
        <v>-3.1753707285622101</v>
      </c>
      <c r="D6" s="85">
        <v>74602</v>
      </c>
      <c r="E6" s="86">
        <v>-0.52801408037547104</v>
      </c>
      <c r="F6" s="86">
        <v>2.4838355252205799</v>
      </c>
      <c r="G6" s="85">
        <v>161994</v>
      </c>
      <c r="H6" s="86">
        <v>-16.6697530864197</v>
      </c>
      <c r="I6" s="85">
        <v>436351</v>
      </c>
      <c r="J6" s="86">
        <v>-17.2667272130886</v>
      </c>
      <c r="K6" s="86">
        <v>2.6936244552267401</v>
      </c>
    </row>
    <row r="7" spans="1:11" s="2" customFormat="1" ht="18" customHeight="1" x14ac:dyDescent="0.15">
      <c r="A7" s="93" t="s">
        <v>55</v>
      </c>
      <c r="B7" s="85">
        <v>29099</v>
      </c>
      <c r="C7" s="86">
        <v>-2.4080222691753099</v>
      </c>
      <c r="D7" s="85">
        <v>72439</v>
      </c>
      <c r="E7" s="86">
        <v>0.81274789506645095</v>
      </c>
      <c r="F7" s="86">
        <v>2.4893982611086298</v>
      </c>
      <c r="G7" s="85">
        <v>156351</v>
      </c>
      <c r="H7" s="86">
        <v>-16.897785195303602</v>
      </c>
      <c r="I7" s="85">
        <v>422184</v>
      </c>
      <c r="J7" s="86">
        <v>-17.1635992622533</v>
      </c>
      <c r="K7" s="86">
        <v>2.7002321699253602</v>
      </c>
    </row>
    <row r="8" spans="1:11" s="2" customFormat="1" ht="18" customHeight="1" x14ac:dyDescent="0.15">
      <c r="A8" s="93" t="s">
        <v>145</v>
      </c>
      <c r="B8" s="85">
        <v>936</v>
      </c>
      <c r="C8" s="86">
        <v>-22.194513715710698</v>
      </c>
      <c r="D8" s="85">
        <v>2163</v>
      </c>
      <c r="E8" s="86">
        <v>-31.180400890868601</v>
      </c>
      <c r="F8" s="86">
        <v>2.3108974358974401</v>
      </c>
      <c r="G8" s="85">
        <v>5643</v>
      </c>
      <c r="H8" s="86">
        <v>-9.81300942943904</v>
      </c>
      <c r="I8" s="85">
        <v>14167</v>
      </c>
      <c r="J8" s="86">
        <v>-20.2263640970775</v>
      </c>
      <c r="K8" s="86">
        <v>2.5105440368598302</v>
      </c>
    </row>
    <row r="9" spans="1:11" s="2" customFormat="1" ht="18" customHeight="1" x14ac:dyDescent="0.15">
      <c r="A9" s="93" t="s">
        <v>481</v>
      </c>
      <c r="B9" s="85">
        <v>932</v>
      </c>
      <c r="C9" s="86">
        <v>-22.008368200836799</v>
      </c>
      <c r="D9" s="85">
        <v>2157</v>
      </c>
      <c r="E9" s="86">
        <v>-30.975999999999999</v>
      </c>
      <c r="F9" s="86">
        <v>2.3143776824034301</v>
      </c>
      <c r="G9" s="85">
        <v>5627</v>
      </c>
      <c r="H9" s="86">
        <v>-9.0218270008084005</v>
      </c>
      <c r="I9" s="85">
        <v>14125</v>
      </c>
      <c r="J9" s="86">
        <v>-19.442226531310599</v>
      </c>
      <c r="K9" s="86">
        <v>2.5102185889461501</v>
      </c>
    </row>
    <row r="10" spans="1:11" ht="9" customHeight="1" x14ac:dyDescent="0.15">
      <c r="A10" s="36" t="s">
        <v>462</v>
      </c>
      <c r="B10" s="87">
        <v>58</v>
      </c>
      <c r="C10" s="88">
        <v>-7.9365079365079403</v>
      </c>
      <c r="D10" s="87">
        <v>134</v>
      </c>
      <c r="E10" s="88">
        <v>-0.74074074074074803</v>
      </c>
      <c r="F10" s="88">
        <v>2.31034482758621</v>
      </c>
      <c r="G10" s="87">
        <v>311</v>
      </c>
      <c r="H10" s="88">
        <v>-17.287234042553202</v>
      </c>
      <c r="I10" s="87">
        <v>793</v>
      </c>
      <c r="J10" s="88">
        <v>-11.790878754171301</v>
      </c>
      <c r="K10" s="88">
        <v>2.54983922829582</v>
      </c>
    </row>
    <row r="11" spans="1:11" ht="9" customHeight="1" x14ac:dyDescent="0.15">
      <c r="A11" s="36" t="s">
        <v>482</v>
      </c>
      <c r="B11" s="87" t="s">
        <v>525</v>
      </c>
      <c r="C11" s="91" t="s">
        <v>480</v>
      </c>
      <c r="D11" s="87" t="s">
        <v>525</v>
      </c>
      <c r="E11" s="91" t="s">
        <v>480</v>
      </c>
      <c r="F11" s="88">
        <v>0</v>
      </c>
      <c r="G11" s="87">
        <v>13</v>
      </c>
      <c r="H11" s="88">
        <v>116.666666666667</v>
      </c>
      <c r="I11" s="87">
        <v>17</v>
      </c>
      <c r="J11" s="88">
        <v>-19.047619047619101</v>
      </c>
      <c r="K11" s="88">
        <v>1.3076923076923099</v>
      </c>
    </row>
    <row r="12" spans="1:11" ht="9" customHeight="1" x14ac:dyDescent="0.15">
      <c r="A12" s="36" t="s">
        <v>456</v>
      </c>
      <c r="B12" s="87">
        <v>72</v>
      </c>
      <c r="C12" s="88">
        <v>-6.4935064935064899</v>
      </c>
      <c r="D12" s="87">
        <v>157</v>
      </c>
      <c r="E12" s="88">
        <v>-57.681940700808603</v>
      </c>
      <c r="F12" s="88">
        <v>2.1805555555555598</v>
      </c>
      <c r="G12" s="87">
        <v>339</v>
      </c>
      <c r="H12" s="88">
        <v>-26.304347826087</v>
      </c>
      <c r="I12" s="87">
        <v>582</v>
      </c>
      <c r="J12" s="88">
        <v>-63.940520446096698</v>
      </c>
      <c r="K12" s="88">
        <v>1.7168141592920401</v>
      </c>
    </row>
    <row r="13" spans="1:11" ht="9" customHeight="1" x14ac:dyDescent="0.15">
      <c r="A13" s="36" t="s">
        <v>483</v>
      </c>
      <c r="B13" s="87" t="s">
        <v>525</v>
      </c>
      <c r="C13" s="88">
        <v>0</v>
      </c>
      <c r="D13" s="87" t="s">
        <v>525</v>
      </c>
      <c r="E13" s="88">
        <v>0</v>
      </c>
      <c r="F13" s="88">
        <v>0</v>
      </c>
      <c r="G13" s="87">
        <v>15</v>
      </c>
      <c r="H13" s="88">
        <v>25</v>
      </c>
      <c r="I13" s="87">
        <v>17</v>
      </c>
      <c r="J13" s="88">
        <v>-29.1666666666667</v>
      </c>
      <c r="K13" s="88">
        <v>1.13333333333333</v>
      </c>
    </row>
    <row r="14" spans="1:11" ht="9" customHeight="1" x14ac:dyDescent="0.15">
      <c r="A14" s="36" t="s">
        <v>484</v>
      </c>
      <c r="B14" s="87">
        <v>3</v>
      </c>
      <c r="C14" s="88">
        <v>-57.142857142857103</v>
      </c>
      <c r="D14" s="87">
        <v>5</v>
      </c>
      <c r="E14" s="88">
        <v>-61.538461538461497</v>
      </c>
      <c r="F14" s="88">
        <v>1.6666666666666701</v>
      </c>
      <c r="G14" s="87">
        <v>23</v>
      </c>
      <c r="H14" s="88">
        <v>-30.303030303030301</v>
      </c>
      <c r="I14" s="87">
        <v>27</v>
      </c>
      <c r="J14" s="88">
        <v>-50.909090909090899</v>
      </c>
      <c r="K14" s="88">
        <v>1.1739130434782601</v>
      </c>
    </row>
    <row r="15" spans="1:11" ht="9" customHeight="1" x14ac:dyDescent="0.15">
      <c r="A15" s="36" t="s">
        <v>60</v>
      </c>
      <c r="B15" s="87">
        <v>60</v>
      </c>
      <c r="C15" s="91" t="s">
        <v>480</v>
      </c>
      <c r="D15" s="87">
        <v>80</v>
      </c>
      <c r="E15" s="91" t="s">
        <v>480</v>
      </c>
      <c r="F15" s="88">
        <v>1.3333333333333299</v>
      </c>
      <c r="G15" s="87">
        <v>191</v>
      </c>
      <c r="H15" s="88">
        <v>28.187919463087201</v>
      </c>
      <c r="I15" s="87">
        <v>285</v>
      </c>
      <c r="J15" s="88">
        <v>-9.5238095238095202</v>
      </c>
      <c r="K15" s="88">
        <v>1.49214659685864</v>
      </c>
    </row>
    <row r="16" spans="1:11" ht="9" customHeight="1" x14ac:dyDescent="0.15">
      <c r="A16" s="36" t="s">
        <v>485</v>
      </c>
      <c r="B16" s="87" t="s">
        <v>525</v>
      </c>
      <c r="C16" s="88">
        <v>0</v>
      </c>
      <c r="D16" s="87" t="s">
        <v>525</v>
      </c>
      <c r="E16" s="88">
        <v>0</v>
      </c>
      <c r="F16" s="88">
        <v>0</v>
      </c>
      <c r="G16" s="87" t="s">
        <v>525</v>
      </c>
      <c r="H16" s="91" t="s">
        <v>480</v>
      </c>
      <c r="I16" s="87" t="s">
        <v>525</v>
      </c>
      <c r="J16" s="91" t="s">
        <v>480</v>
      </c>
      <c r="K16" s="88">
        <v>0</v>
      </c>
    </row>
    <row r="17" spans="1:11" ht="9" customHeight="1" x14ac:dyDescent="0.15">
      <c r="A17" s="36" t="s">
        <v>486</v>
      </c>
      <c r="B17" s="87" t="s">
        <v>525</v>
      </c>
      <c r="C17" s="91" t="s">
        <v>480</v>
      </c>
      <c r="D17" s="87" t="s">
        <v>525</v>
      </c>
      <c r="E17" s="91" t="s">
        <v>480</v>
      </c>
      <c r="F17" s="88">
        <v>0</v>
      </c>
      <c r="G17" s="87" t="s">
        <v>525</v>
      </c>
      <c r="H17" s="91" t="s">
        <v>480</v>
      </c>
      <c r="I17" s="87" t="s">
        <v>525</v>
      </c>
      <c r="J17" s="91" t="s">
        <v>480</v>
      </c>
      <c r="K17" s="88">
        <v>0</v>
      </c>
    </row>
    <row r="18" spans="1:11" ht="9" customHeight="1" x14ac:dyDescent="0.15">
      <c r="A18" s="36" t="s">
        <v>487</v>
      </c>
      <c r="B18" s="87" t="s">
        <v>525</v>
      </c>
      <c r="C18" s="88">
        <v>0</v>
      </c>
      <c r="D18" s="87" t="s">
        <v>525</v>
      </c>
      <c r="E18" s="88">
        <v>0</v>
      </c>
      <c r="F18" s="88">
        <v>0</v>
      </c>
      <c r="G18" s="87" t="s">
        <v>525</v>
      </c>
      <c r="H18" s="88">
        <v>0</v>
      </c>
      <c r="I18" s="87" t="s">
        <v>525</v>
      </c>
      <c r="J18" s="88">
        <v>0</v>
      </c>
      <c r="K18" s="88">
        <v>0</v>
      </c>
    </row>
    <row r="19" spans="1:11" ht="9" customHeight="1" x14ac:dyDescent="0.15">
      <c r="A19" s="36" t="s">
        <v>296</v>
      </c>
      <c r="B19" s="87">
        <v>10</v>
      </c>
      <c r="C19" s="91" t="s">
        <v>480</v>
      </c>
      <c r="D19" s="87">
        <v>12</v>
      </c>
      <c r="E19" s="91" t="s">
        <v>480</v>
      </c>
      <c r="F19" s="88">
        <v>1.2</v>
      </c>
      <c r="G19" s="87">
        <v>109</v>
      </c>
      <c r="H19" s="88">
        <v>220.58823529411799</v>
      </c>
      <c r="I19" s="87">
        <v>192</v>
      </c>
      <c r="J19" s="88">
        <v>236.842105263158</v>
      </c>
      <c r="K19" s="88">
        <v>1.7614678899082601</v>
      </c>
    </row>
    <row r="20" spans="1:11" ht="9" customHeight="1" x14ac:dyDescent="0.15">
      <c r="A20" s="83" t="s">
        <v>488</v>
      </c>
      <c r="B20" s="87">
        <v>0</v>
      </c>
      <c r="C20" s="91" t="s">
        <v>480</v>
      </c>
      <c r="D20" s="87">
        <v>1</v>
      </c>
      <c r="E20" s="88">
        <v>-75</v>
      </c>
      <c r="F20" s="88">
        <v>0</v>
      </c>
      <c r="G20" s="87">
        <v>0</v>
      </c>
      <c r="H20" s="91" t="s">
        <v>480</v>
      </c>
      <c r="I20" s="87">
        <v>1</v>
      </c>
      <c r="J20" s="88">
        <v>-75</v>
      </c>
      <c r="K20" s="88">
        <v>0</v>
      </c>
    </row>
    <row r="21" spans="1:11" ht="9" customHeight="1" x14ac:dyDescent="0.15">
      <c r="A21" s="36" t="s">
        <v>489</v>
      </c>
      <c r="B21" s="87">
        <v>1</v>
      </c>
      <c r="C21" s="88">
        <v>-80</v>
      </c>
      <c r="D21" s="87">
        <v>1</v>
      </c>
      <c r="E21" s="88">
        <v>-90</v>
      </c>
      <c r="F21" s="88">
        <v>1</v>
      </c>
      <c r="G21" s="87">
        <v>11</v>
      </c>
      <c r="H21" s="88">
        <v>-31.25</v>
      </c>
      <c r="I21" s="87">
        <v>11</v>
      </c>
      <c r="J21" s="88">
        <v>-54.1666666666667</v>
      </c>
      <c r="K21" s="88">
        <v>1</v>
      </c>
    </row>
    <row r="22" spans="1:11" ht="9" customHeight="1" x14ac:dyDescent="0.15">
      <c r="A22" s="36" t="s">
        <v>463</v>
      </c>
      <c r="B22" s="87" t="s">
        <v>525</v>
      </c>
      <c r="C22" s="91" t="s">
        <v>480</v>
      </c>
      <c r="D22" s="87" t="s">
        <v>525</v>
      </c>
      <c r="E22" s="91" t="s">
        <v>480</v>
      </c>
      <c r="F22" s="88">
        <v>0</v>
      </c>
      <c r="G22" s="87">
        <v>3</v>
      </c>
      <c r="H22" s="88">
        <v>-72.727272727272705</v>
      </c>
      <c r="I22" s="87">
        <v>3</v>
      </c>
      <c r="J22" s="88">
        <v>-89.655172413793096</v>
      </c>
      <c r="K22" s="88">
        <v>1</v>
      </c>
    </row>
    <row r="23" spans="1:11" ht="9" customHeight="1" x14ac:dyDescent="0.15">
      <c r="A23" s="36" t="s">
        <v>490</v>
      </c>
      <c r="B23" s="87">
        <v>10</v>
      </c>
      <c r="C23" s="91" t="s">
        <v>480</v>
      </c>
      <c r="D23" s="87">
        <v>19</v>
      </c>
      <c r="E23" s="91" t="s">
        <v>480</v>
      </c>
      <c r="F23" s="88">
        <v>1.9</v>
      </c>
      <c r="G23" s="87">
        <v>32</v>
      </c>
      <c r="H23" s="88">
        <v>88.235294117647101</v>
      </c>
      <c r="I23" s="87">
        <v>65</v>
      </c>
      <c r="J23" s="88">
        <v>242.105263157895</v>
      </c>
      <c r="K23" s="88">
        <v>2.03125</v>
      </c>
    </row>
    <row r="24" spans="1:11" ht="9" customHeight="1" x14ac:dyDescent="0.15">
      <c r="A24" s="36" t="s">
        <v>491</v>
      </c>
      <c r="B24" s="87" t="s">
        <v>525</v>
      </c>
      <c r="C24" s="88">
        <v>0</v>
      </c>
      <c r="D24" s="87" t="s">
        <v>525</v>
      </c>
      <c r="E24" s="88">
        <v>0</v>
      </c>
      <c r="F24" s="88">
        <v>0</v>
      </c>
      <c r="G24" s="87" t="s">
        <v>525</v>
      </c>
      <c r="H24" s="91" t="s">
        <v>480</v>
      </c>
      <c r="I24" s="87" t="s">
        <v>525</v>
      </c>
      <c r="J24" s="91" t="s">
        <v>480</v>
      </c>
      <c r="K24" s="88">
        <v>0</v>
      </c>
    </row>
    <row r="25" spans="1:11" ht="9" customHeight="1" x14ac:dyDescent="0.15">
      <c r="A25" s="36" t="s">
        <v>292</v>
      </c>
      <c r="B25" s="87">
        <v>410</v>
      </c>
      <c r="C25" s="88">
        <v>-38.805970149253703</v>
      </c>
      <c r="D25" s="87">
        <v>1163</v>
      </c>
      <c r="E25" s="88">
        <v>-39.521580863234497</v>
      </c>
      <c r="F25" s="88">
        <v>2.8365853658536602</v>
      </c>
      <c r="G25" s="87">
        <v>2939</v>
      </c>
      <c r="H25" s="88">
        <v>-11.475903614457801</v>
      </c>
      <c r="I25" s="87">
        <v>8898</v>
      </c>
      <c r="J25" s="88">
        <v>-17.034965034965001</v>
      </c>
      <c r="K25" s="88">
        <v>3.0275603946920699</v>
      </c>
    </row>
    <row r="26" spans="1:11" ht="9" customHeight="1" x14ac:dyDescent="0.15">
      <c r="A26" s="36" t="s">
        <v>492</v>
      </c>
      <c r="B26" s="87">
        <v>16</v>
      </c>
      <c r="C26" s="91" t="s">
        <v>480</v>
      </c>
      <c r="D26" s="87">
        <v>52</v>
      </c>
      <c r="E26" s="91" t="s">
        <v>480</v>
      </c>
      <c r="F26" s="88">
        <v>3.25</v>
      </c>
      <c r="G26" s="87">
        <v>39</v>
      </c>
      <c r="H26" s="88">
        <v>178.57142857142901</v>
      </c>
      <c r="I26" s="87">
        <v>149</v>
      </c>
      <c r="J26" s="91" t="s">
        <v>480</v>
      </c>
      <c r="K26" s="88">
        <v>3.8205128205128198</v>
      </c>
    </row>
    <row r="27" spans="1:11" ht="9" customHeight="1" x14ac:dyDescent="0.15">
      <c r="A27" s="36" t="s">
        <v>61</v>
      </c>
      <c r="B27" s="87">
        <v>63</v>
      </c>
      <c r="C27" s="88">
        <v>18.867924528301899</v>
      </c>
      <c r="D27" s="87">
        <v>100</v>
      </c>
      <c r="E27" s="88">
        <v>-6.5420560747663501</v>
      </c>
      <c r="F27" s="88">
        <v>1.5873015873015901</v>
      </c>
      <c r="G27" s="87">
        <v>406</v>
      </c>
      <c r="H27" s="88">
        <v>32.679738562091501</v>
      </c>
      <c r="I27" s="87">
        <v>771</v>
      </c>
      <c r="J27" s="88">
        <v>24.354838709677399</v>
      </c>
      <c r="K27" s="88">
        <v>1.8990147783251199</v>
      </c>
    </row>
    <row r="28" spans="1:11" ht="9" customHeight="1" x14ac:dyDescent="0.15">
      <c r="A28" s="36" t="s">
        <v>293</v>
      </c>
      <c r="B28" s="87">
        <v>5</v>
      </c>
      <c r="C28" s="88">
        <v>-64.285714285714306</v>
      </c>
      <c r="D28" s="87">
        <v>5</v>
      </c>
      <c r="E28" s="88">
        <v>-72.2222222222222</v>
      </c>
      <c r="F28" s="88">
        <v>1</v>
      </c>
      <c r="G28" s="87">
        <v>103</v>
      </c>
      <c r="H28" s="88">
        <v>74.576271186440707</v>
      </c>
      <c r="I28" s="87">
        <v>132</v>
      </c>
      <c r="J28" s="88">
        <v>100</v>
      </c>
      <c r="K28" s="88">
        <v>1.2815533980582501</v>
      </c>
    </row>
    <row r="29" spans="1:11" ht="9" customHeight="1" x14ac:dyDescent="0.15">
      <c r="A29" s="36" t="s">
        <v>493</v>
      </c>
      <c r="B29" s="87" t="s">
        <v>525</v>
      </c>
      <c r="C29" s="88">
        <v>0</v>
      </c>
      <c r="D29" s="87" t="s">
        <v>525</v>
      </c>
      <c r="E29" s="88">
        <v>0</v>
      </c>
      <c r="F29" s="88">
        <v>0</v>
      </c>
      <c r="G29" s="87">
        <v>2</v>
      </c>
      <c r="H29" s="88">
        <v>-33.3333333333333</v>
      </c>
      <c r="I29" s="87">
        <v>2</v>
      </c>
      <c r="J29" s="88">
        <v>-33.3333333333333</v>
      </c>
      <c r="K29" s="88">
        <v>1</v>
      </c>
    </row>
    <row r="30" spans="1:11" ht="9" customHeight="1" x14ac:dyDescent="0.15">
      <c r="A30" s="36" t="s">
        <v>444</v>
      </c>
      <c r="B30" s="87">
        <v>2</v>
      </c>
      <c r="C30" s="91" t="s">
        <v>480</v>
      </c>
      <c r="D30" s="87">
        <v>4</v>
      </c>
      <c r="E30" s="91" t="s">
        <v>480</v>
      </c>
      <c r="F30" s="88">
        <v>2</v>
      </c>
      <c r="G30" s="87">
        <v>11</v>
      </c>
      <c r="H30" s="91" t="s">
        <v>480</v>
      </c>
      <c r="I30" s="87">
        <v>34</v>
      </c>
      <c r="J30" s="91" t="s">
        <v>480</v>
      </c>
      <c r="K30" s="88">
        <v>3.0909090909090899</v>
      </c>
    </row>
    <row r="31" spans="1:11" ht="9" customHeight="1" x14ac:dyDescent="0.15">
      <c r="A31" s="36" t="s">
        <v>494</v>
      </c>
      <c r="B31" s="87" t="s">
        <v>525</v>
      </c>
      <c r="C31" s="88">
        <v>0</v>
      </c>
      <c r="D31" s="87" t="s">
        <v>525</v>
      </c>
      <c r="E31" s="88">
        <v>0</v>
      </c>
      <c r="F31" s="88">
        <v>0</v>
      </c>
      <c r="G31" s="87" t="s">
        <v>525</v>
      </c>
      <c r="H31" s="88">
        <v>0</v>
      </c>
      <c r="I31" s="87" t="s">
        <v>525</v>
      </c>
      <c r="J31" s="88">
        <v>0</v>
      </c>
      <c r="K31" s="88">
        <v>0</v>
      </c>
    </row>
    <row r="32" spans="1:11" ht="9" customHeight="1" x14ac:dyDescent="0.15">
      <c r="A32" s="36" t="s">
        <v>464</v>
      </c>
      <c r="B32" s="87">
        <v>34</v>
      </c>
      <c r="C32" s="88">
        <v>126.666666666667</v>
      </c>
      <c r="D32" s="87">
        <v>52</v>
      </c>
      <c r="E32" s="88">
        <v>100</v>
      </c>
      <c r="F32" s="88">
        <v>1.52941176470588</v>
      </c>
      <c r="G32" s="87">
        <v>106</v>
      </c>
      <c r="H32" s="88">
        <v>100</v>
      </c>
      <c r="I32" s="87">
        <v>195</v>
      </c>
      <c r="J32" s="88">
        <v>83.962264150943398</v>
      </c>
      <c r="K32" s="88">
        <v>1.8396226415094299</v>
      </c>
    </row>
    <row r="33" spans="1:11" ht="9" customHeight="1" x14ac:dyDescent="0.15">
      <c r="A33" s="36" t="s">
        <v>294</v>
      </c>
      <c r="B33" s="87">
        <v>179</v>
      </c>
      <c r="C33" s="88">
        <v>-19.369369369369402</v>
      </c>
      <c r="D33" s="87">
        <v>358</v>
      </c>
      <c r="E33" s="88">
        <v>-2.4523160762942799</v>
      </c>
      <c r="F33" s="88">
        <v>2</v>
      </c>
      <c r="G33" s="87">
        <v>843</v>
      </c>
      <c r="H33" s="88">
        <v>-18.393030009680501</v>
      </c>
      <c r="I33" s="87">
        <v>1690</v>
      </c>
      <c r="J33" s="88">
        <v>-22.227335480901999</v>
      </c>
      <c r="K33" s="88">
        <v>2.0047449584816102</v>
      </c>
    </row>
    <row r="34" spans="1:11" ht="9" customHeight="1" x14ac:dyDescent="0.15">
      <c r="A34" s="36" t="s">
        <v>445</v>
      </c>
      <c r="B34" s="87" t="s">
        <v>525</v>
      </c>
      <c r="C34" s="88">
        <v>0</v>
      </c>
      <c r="D34" s="87" t="s">
        <v>525</v>
      </c>
      <c r="E34" s="88">
        <v>0</v>
      </c>
      <c r="F34" s="88">
        <v>0</v>
      </c>
      <c r="G34" s="87">
        <v>1</v>
      </c>
      <c r="H34" s="88">
        <v>-50</v>
      </c>
      <c r="I34" s="87">
        <v>2</v>
      </c>
      <c r="J34" s="88">
        <v>-50</v>
      </c>
      <c r="K34" s="88">
        <v>2</v>
      </c>
    </row>
    <row r="35" spans="1:11" ht="9" customHeight="1" x14ac:dyDescent="0.15">
      <c r="A35" s="36" t="s">
        <v>495</v>
      </c>
      <c r="B35" s="87" t="s">
        <v>525</v>
      </c>
      <c r="C35" s="91" t="s">
        <v>480</v>
      </c>
      <c r="D35" s="87" t="s">
        <v>525</v>
      </c>
      <c r="E35" s="91" t="s">
        <v>480</v>
      </c>
      <c r="F35" s="88">
        <v>0</v>
      </c>
      <c r="G35" s="87">
        <v>5</v>
      </c>
      <c r="H35" s="88">
        <v>-58.3333333333333</v>
      </c>
      <c r="I35" s="87">
        <v>12</v>
      </c>
      <c r="J35" s="88">
        <v>-50</v>
      </c>
      <c r="K35" s="88">
        <v>2.4</v>
      </c>
    </row>
    <row r="36" spans="1:11" ht="9" customHeight="1" x14ac:dyDescent="0.15">
      <c r="A36" s="36" t="s">
        <v>496</v>
      </c>
      <c r="B36" s="87">
        <v>6</v>
      </c>
      <c r="C36" s="88">
        <v>20</v>
      </c>
      <c r="D36" s="87">
        <v>9</v>
      </c>
      <c r="E36" s="88">
        <v>28.571428571428601</v>
      </c>
      <c r="F36" s="88">
        <v>1.5</v>
      </c>
      <c r="G36" s="87">
        <v>29</v>
      </c>
      <c r="H36" s="88">
        <v>38.095238095238102</v>
      </c>
      <c r="I36" s="87">
        <v>38</v>
      </c>
      <c r="J36" s="88">
        <v>35.714285714285701</v>
      </c>
      <c r="K36" s="88">
        <v>1.31034482758621</v>
      </c>
    </row>
    <row r="37" spans="1:11" ht="9" customHeight="1" x14ac:dyDescent="0.15">
      <c r="A37" s="36" t="s">
        <v>295</v>
      </c>
      <c r="B37" s="87">
        <v>1</v>
      </c>
      <c r="C37" s="88">
        <v>-90.909090909090907</v>
      </c>
      <c r="D37" s="87">
        <v>3</v>
      </c>
      <c r="E37" s="88">
        <v>-88</v>
      </c>
      <c r="F37" s="88">
        <v>3</v>
      </c>
      <c r="G37" s="87">
        <v>54</v>
      </c>
      <c r="H37" s="88">
        <v>-3.5714285714285698</v>
      </c>
      <c r="I37" s="87">
        <v>107</v>
      </c>
      <c r="J37" s="88">
        <v>-25.174825174825202</v>
      </c>
      <c r="K37" s="88">
        <v>1.9814814814814801</v>
      </c>
    </row>
    <row r="38" spans="1:11" ht="9" customHeight="1" x14ac:dyDescent="0.15">
      <c r="A38" s="36" t="s">
        <v>497</v>
      </c>
      <c r="B38" s="87" t="s">
        <v>525</v>
      </c>
      <c r="C38" s="88">
        <v>0</v>
      </c>
      <c r="D38" s="87" t="s">
        <v>525</v>
      </c>
      <c r="E38" s="88">
        <v>0</v>
      </c>
      <c r="F38" s="88">
        <v>0</v>
      </c>
      <c r="G38" s="87" t="s">
        <v>525</v>
      </c>
      <c r="H38" s="91" t="s">
        <v>480</v>
      </c>
      <c r="I38" s="87" t="s">
        <v>525</v>
      </c>
      <c r="J38" s="91" t="s">
        <v>480</v>
      </c>
      <c r="K38" s="88">
        <v>0</v>
      </c>
    </row>
    <row r="39" spans="1:11" ht="9" customHeight="1" x14ac:dyDescent="0.15">
      <c r="A39" s="36" t="s">
        <v>498</v>
      </c>
      <c r="B39" s="87" t="s">
        <v>525</v>
      </c>
      <c r="C39" s="91" t="s">
        <v>480</v>
      </c>
      <c r="D39" s="87" t="s">
        <v>525</v>
      </c>
      <c r="E39" s="91" t="s">
        <v>480</v>
      </c>
      <c r="F39" s="88">
        <v>0</v>
      </c>
      <c r="G39" s="87" t="s">
        <v>525</v>
      </c>
      <c r="H39" s="91" t="s">
        <v>480</v>
      </c>
      <c r="I39" s="87" t="s">
        <v>525</v>
      </c>
      <c r="J39" s="91" t="s">
        <v>480</v>
      </c>
      <c r="K39" s="88">
        <v>0</v>
      </c>
    </row>
    <row r="40" spans="1:11" ht="9" customHeight="1" x14ac:dyDescent="0.15">
      <c r="A40" s="36" t="s">
        <v>457</v>
      </c>
      <c r="B40" s="87">
        <v>1</v>
      </c>
      <c r="C40" s="88">
        <v>-50</v>
      </c>
      <c r="D40" s="87">
        <v>1</v>
      </c>
      <c r="E40" s="88">
        <v>-50</v>
      </c>
      <c r="F40" s="88">
        <v>1</v>
      </c>
      <c r="G40" s="87">
        <v>16</v>
      </c>
      <c r="H40" s="88">
        <v>-40.740740740740698</v>
      </c>
      <c r="I40" s="87">
        <v>32</v>
      </c>
      <c r="J40" s="88">
        <v>-57.894736842105303</v>
      </c>
      <c r="K40" s="88">
        <v>2</v>
      </c>
    </row>
    <row r="41" spans="1:11" ht="9" customHeight="1" x14ac:dyDescent="0.15">
      <c r="A41" s="36" t="s">
        <v>499</v>
      </c>
      <c r="B41" s="87">
        <v>1</v>
      </c>
      <c r="C41" s="88">
        <v>-91.6666666666667</v>
      </c>
      <c r="D41" s="87">
        <v>1</v>
      </c>
      <c r="E41" s="88">
        <v>-95</v>
      </c>
      <c r="F41" s="88">
        <v>1</v>
      </c>
      <c r="G41" s="87">
        <v>22</v>
      </c>
      <c r="H41" s="88">
        <v>-82.8125</v>
      </c>
      <c r="I41" s="87">
        <v>64</v>
      </c>
      <c r="J41" s="88">
        <v>-81.609195402298894</v>
      </c>
      <c r="K41" s="88">
        <v>2.9090909090909101</v>
      </c>
    </row>
    <row r="42" spans="1:11" ht="9" customHeight="1" x14ac:dyDescent="0.15">
      <c r="A42" s="36" t="s">
        <v>500</v>
      </c>
      <c r="B42" s="87" t="s">
        <v>525</v>
      </c>
      <c r="C42" s="88">
        <v>0</v>
      </c>
      <c r="D42" s="87" t="s">
        <v>525</v>
      </c>
      <c r="E42" s="88">
        <v>0</v>
      </c>
      <c r="F42" s="88">
        <v>0</v>
      </c>
      <c r="G42" s="87" t="s">
        <v>525</v>
      </c>
      <c r="H42" s="88">
        <v>0</v>
      </c>
      <c r="I42" s="87" t="s">
        <v>525</v>
      </c>
      <c r="J42" s="88">
        <v>0</v>
      </c>
      <c r="K42" s="88">
        <v>0</v>
      </c>
    </row>
    <row r="43" spans="1:11" ht="9" customHeight="1" x14ac:dyDescent="0.15">
      <c r="A43" s="36" t="s">
        <v>501</v>
      </c>
      <c r="B43" s="87" t="s">
        <v>525</v>
      </c>
      <c r="C43" s="88">
        <v>0</v>
      </c>
      <c r="D43" s="87" t="s">
        <v>525</v>
      </c>
      <c r="E43" s="88">
        <v>0</v>
      </c>
      <c r="F43" s="88">
        <v>0</v>
      </c>
      <c r="G43" s="87">
        <v>4</v>
      </c>
      <c r="H43" s="88">
        <v>-33.3333333333333</v>
      </c>
      <c r="I43" s="87">
        <v>6</v>
      </c>
      <c r="J43" s="88">
        <v>-62.5</v>
      </c>
      <c r="K43" s="88">
        <v>1.5</v>
      </c>
    </row>
    <row r="44" spans="1:11" s="2" customFormat="1" ht="18" customHeight="1" x14ac:dyDescent="0.15">
      <c r="A44" s="93" t="s">
        <v>502</v>
      </c>
      <c r="B44" s="85" t="s">
        <v>525</v>
      </c>
      <c r="C44" s="86">
        <v>0</v>
      </c>
      <c r="D44" s="85" t="s">
        <v>525</v>
      </c>
      <c r="E44" s="86">
        <v>0</v>
      </c>
      <c r="F44" s="86">
        <v>0</v>
      </c>
      <c r="G44" s="85">
        <v>1</v>
      </c>
      <c r="H44" s="86">
        <v>-83.3333333333333</v>
      </c>
      <c r="I44" s="85">
        <v>1</v>
      </c>
      <c r="J44" s="86">
        <v>-96.6666666666667</v>
      </c>
      <c r="K44" s="86">
        <v>1</v>
      </c>
    </row>
    <row r="45" spans="1:11" ht="9" customHeight="1" x14ac:dyDescent="0.15">
      <c r="A45" s="36" t="s">
        <v>503</v>
      </c>
      <c r="B45" s="87" t="s">
        <v>525</v>
      </c>
      <c r="C45" s="88">
        <v>0</v>
      </c>
      <c r="D45" s="87" t="s">
        <v>525</v>
      </c>
      <c r="E45" s="88">
        <v>0</v>
      </c>
      <c r="F45" s="88">
        <v>0</v>
      </c>
      <c r="G45" s="87" t="s">
        <v>525</v>
      </c>
      <c r="H45" s="91" t="s">
        <v>480</v>
      </c>
      <c r="I45" s="87" t="s">
        <v>525</v>
      </c>
      <c r="J45" s="91" t="s">
        <v>480</v>
      </c>
      <c r="K45" s="88">
        <v>0</v>
      </c>
    </row>
    <row r="46" spans="1:11" ht="9" customHeight="1" x14ac:dyDescent="0.15">
      <c r="A46" s="36" t="s">
        <v>504</v>
      </c>
      <c r="B46" s="87" t="s">
        <v>525</v>
      </c>
      <c r="C46" s="88">
        <v>0</v>
      </c>
      <c r="D46" s="87" t="s">
        <v>525</v>
      </c>
      <c r="E46" s="88">
        <v>0</v>
      </c>
      <c r="F46" s="88">
        <v>0</v>
      </c>
      <c r="G46" s="87">
        <v>1</v>
      </c>
      <c r="H46" s="88">
        <v>-75</v>
      </c>
      <c r="I46" s="87">
        <v>1</v>
      </c>
      <c r="J46" s="88">
        <v>-94.4444444444444</v>
      </c>
      <c r="K46" s="88">
        <v>1</v>
      </c>
    </row>
    <row r="47" spans="1:11" s="2" customFormat="1" ht="18" customHeight="1" x14ac:dyDescent="0.15">
      <c r="A47" s="93" t="s">
        <v>505</v>
      </c>
      <c r="B47" s="85" t="s">
        <v>525</v>
      </c>
      <c r="C47" s="86">
        <v>0</v>
      </c>
      <c r="D47" s="85" t="s">
        <v>525</v>
      </c>
      <c r="E47" s="86">
        <v>0</v>
      </c>
      <c r="F47" s="86">
        <v>0</v>
      </c>
      <c r="G47" s="85">
        <v>6</v>
      </c>
      <c r="H47" s="86">
        <v>20</v>
      </c>
      <c r="I47" s="85">
        <v>30</v>
      </c>
      <c r="J47" s="86">
        <v>275</v>
      </c>
      <c r="K47" s="86">
        <v>5</v>
      </c>
    </row>
    <row r="48" spans="1:11" ht="9" customHeight="1" x14ac:dyDescent="0.15">
      <c r="A48" s="36" t="s">
        <v>506</v>
      </c>
      <c r="B48" s="87" t="s">
        <v>525</v>
      </c>
      <c r="C48" s="88">
        <v>0</v>
      </c>
      <c r="D48" s="87" t="s">
        <v>525</v>
      </c>
      <c r="E48" s="88">
        <v>0</v>
      </c>
      <c r="F48" s="88">
        <v>0</v>
      </c>
      <c r="G48" s="87" t="s">
        <v>525</v>
      </c>
      <c r="H48" s="88">
        <v>0</v>
      </c>
      <c r="I48" s="87" t="s">
        <v>525</v>
      </c>
      <c r="J48" s="88">
        <v>0</v>
      </c>
      <c r="K48" s="88">
        <v>0</v>
      </c>
    </row>
    <row r="49" spans="1:11" ht="9" customHeight="1" x14ac:dyDescent="0.15">
      <c r="A49" s="36" t="s">
        <v>507</v>
      </c>
      <c r="B49" s="87" t="s">
        <v>525</v>
      </c>
      <c r="C49" s="88">
        <v>0</v>
      </c>
      <c r="D49" s="87" t="s">
        <v>525</v>
      </c>
      <c r="E49" s="88">
        <v>0</v>
      </c>
      <c r="F49" s="88">
        <v>0</v>
      </c>
      <c r="G49" s="87" t="s">
        <v>525</v>
      </c>
      <c r="H49" s="91" t="s">
        <v>480</v>
      </c>
      <c r="I49" s="87" t="s">
        <v>525</v>
      </c>
      <c r="J49" s="91" t="s">
        <v>480</v>
      </c>
      <c r="K49" s="88">
        <v>0</v>
      </c>
    </row>
    <row r="50" spans="1:11" ht="9" customHeight="1" x14ac:dyDescent="0.15">
      <c r="A50" s="36" t="s">
        <v>508</v>
      </c>
      <c r="B50" s="87" t="s">
        <v>525</v>
      </c>
      <c r="C50" s="88">
        <v>0</v>
      </c>
      <c r="D50" s="87" t="s">
        <v>525</v>
      </c>
      <c r="E50" s="88">
        <v>0</v>
      </c>
      <c r="F50" s="88">
        <v>0</v>
      </c>
      <c r="G50" s="87" t="s">
        <v>525</v>
      </c>
      <c r="H50" s="91" t="s">
        <v>480</v>
      </c>
      <c r="I50" s="87" t="s">
        <v>525</v>
      </c>
      <c r="J50" s="91" t="s">
        <v>480</v>
      </c>
      <c r="K50" s="88">
        <v>0</v>
      </c>
    </row>
    <row r="51" spans="1:11" ht="9" customHeight="1" x14ac:dyDescent="0.15">
      <c r="A51" s="36" t="s">
        <v>509</v>
      </c>
      <c r="B51" s="87" t="s">
        <v>525</v>
      </c>
      <c r="C51" s="88">
        <v>0</v>
      </c>
      <c r="D51" s="87" t="s">
        <v>525</v>
      </c>
      <c r="E51" s="88">
        <v>0</v>
      </c>
      <c r="F51" s="88">
        <v>0</v>
      </c>
      <c r="G51" s="87" t="s">
        <v>525</v>
      </c>
      <c r="H51" s="88">
        <v>0</v>
      </c>
      <c r="I51" s="87" t="s">
        <v>525</v>
      </c>
      <c r="J51" s="88">
        <v>0</v>
      </c>
      <c r="K51" s="88">
        <v>0</v>
      </c>
    </row>
    <row r="52" spans="1:11" ht="9" customHeight="1" x14ac:dyDescent="0.15">
      <c r="A52" s="36" t="s">
        <v>510</v>
      </c>
      <c r="B52" s="87" t="s">
        <v>525</v>
      </c>
      <c r="C52" s="88">
        <v>0</v>
      </c>
      <c r="D52" s="87" t="s">
        <v>525</v>
      </c>
      <c r="E52" s="88">
        <v>0</v>
      </c>
      <c r="F52" s="88">
        <v>0</v>
      </c>
      <c r="G52" s="87" t="s">
        <v>525</v>
      </c>
      <c r="H52" s="88">
        <v>0</v>
      </c>
      <c r="I52" s="87" t="s">
        <v>525</v>
      </c>
      <c r="J52" s="88">
        <v>0</v>
      </c>
      <c r="K52" s="88">
        <v>0</v>
      </c>
    </row>
    <row r="53" spans="1:11" ht="9" customHeight="1" x14ac:dyDescent="0.15">
      <c r="A53" s="36" t="s">
        <v>511</v>
      </c>
      <c r="B53" s="87" t="s">
        <v>525</v>
      </c>
      <c r="C53" s="88">
        <v>0</v>
      </c>
      <c r="D53" s="87" t="s">
        <v>525</v>
      </c>
      <c r="E53" s="88">
        <v>0</v>
      </c>
      <c r="F53" s="88">
        <v>0</v>
      </c>
      <c r="G53" s="87" t="s">
        <v>525</v>
      </c>
      <c r="H53" s="88">
        <v>0</v>
      </c>
      <c r="I53" s="87" t="s">
        <v>525</v>
      </c>
      <c r="J53" s="88">
        <v>0</v>
      </c>
      <c r="K53" s="88">
        <v>0</v>
      </c>
    </row>
    <row r="54" spans="1:11" ht="9" customHeight="1" x14ac:dyDescent="0.15">
      <c r="A54" s="36" t="s">
        <v>512</v>
      </c>
      <c r="B54" s="87" t="s">
        <v>525</v>
      </c>
      <c r="C54" s="88">
        <v>0</v>
      </c>
      <c r="D54" s="87" t="s">
        <v>525</v>
      </c>
      <c r="E54" s="88">
        <v>0</v>
      </c>
      <c r="F54" s="88">
        <v>0</v>
      </c>
      <c r="G54" s="87" t="s">
        <v>525</v>
      </c>
      <c r="H54" s="88">
        <v>0</v>
      </c>
      <c r="I54" s="87" t="s">
        <v>525</v>
      </c>
      <c r="J54" s="88">
        <v>0</v>
      </c>
      <c r="K54" s="88">
        <v>0</v>
      </c>
    </row>
    <row r="55" spans="1:11" ht="9" customHeight="1" x14ac:dyDescent="0.15">
      <c r="A55" s="36" t="s">
        <v>513</v>
      </c>
      <c r="B55" s="87" t="s">
        <v>525</v>
      </c>
      <c r="C55" s="88">
        <v>0</v>
      </c>
      <c r="D55" s="87" t="s">
        <v>525</v>
      </c>
      <c r="E55" s="88">
        <v>0</v>
      </c>
      <c r="F55" s="88">
        <v>0</v>
      </c>
      <c r="G55" s="87">
        <v>6</v>
      </c>
      <c r="H55" s="88">
        <v>200</v>
      </c>
      <c r="I55" s="87">
        <v>30</v>
      </c>
      <c r="J55" s="91" t="s">
        <v>480</v>
      </c>
      <c r="K55" s="88">
        <v>5</v>
      </c>
    </row>
    <row r="56" spans="1:11" s="2" customFormat="1" ht="18" customHeight="1" x14ac:dyDescent="0.15">
      <c r="A56" s="93" t="s">
        <v>514</v>
      </c>
      <c r="B56" s="85">
        <v>4</v>
      </c>
      <c r="C56" s="86">
        <v>100</v>
      </c>
      <c r="D56" s="85">
        <v>6</v>
      </c>
      <c r="E56" s="86">
        <v>50</v>
      </c>
      <c r="F56" s="86">
        <v>1.5</v>
      </c>
      <c r="G56" s="85">
        <v>8</v>
      </c>
      <c r="H56" s="86">
        <v>-68</v>
      </c>
      <c r="I56" s="85">
        <v>10</v>
      </c>
      <c r="J56" s="86">
        <v>-86.1111111111111</v>
      </c>
      <c r="K56" s="86">
        <v>1.25</v>
      </c>
    </row>
    <row r="57" spans="1:11" ht="9" customHeight="1" x14ac:dyDescent="0.15">
      <c r="A57" s="36" t="s">
        <v>515</v>
      </c>
      <c r="B57" s="87" t="s">
        <v>525</v>
      </c>
      <c r="C57" s="88">
        <v>0</v>
      </c>
      <c r="D57" s="87" t="s">
        <v>525</v>
      </c>
      <c r="E57" s="88">
        <v>0</v>
      </c>
      <c r="F57" s="88">
        <v>0</v>
      </c>
      <c r="G57" s="87" t="s">
        <v>525</v>
      </c>
      <c r="H57" s="91" t="s">
        <v>480</v>
      </c>
      <c r="I57" s="87" t="s">
        <v>525</v>
      </c>
      <c r="J57" s="91" t="s">
        <v>480</v>
      </c>
      <c r="K57" s="88">
        <v>0</v>
      </c>
    </row>
    <row r="58" spans="1:11" ht="9" customHeight="1" x14ac:dyDescent="0.15">
      <c r="A58" s="36" t="s">
        <v>458</v>
      </c>
      <c r="B58" s="87">
        <v>4</v>
      </c>
      <c r="C58" s="88">
        <v>100</v>
      </c>
      <c r="D58" s="87">
        <v>6</v>
      </c>
      <c r="E58" s="88">
        <v>50</v>
      </c>
      <c r="F58" s="88">
        <v>1.5</v>
      </c>
      <c r="G58" s="87">
        <v>8</v>
      </c>
      <c r="H58" s="88">
        <v>-38.461538461538503</v>
      </c>
      <c r="I58" s="87">
        <v>10</v>
      </c>
      <c r="J58" s="88">
        <v>-70.588235294117695</v>
      </c>
      <c r="K58" s="88">
        <v>1.25</v>
      </c>
    </row>
    <row r="59" spans="1:11" ht="9" customHeight="1" x14ac:dyDescent="0.15">
      <c r="A59" s="36" t="s">
        <v>516</v>
      </c>
      <c r="B59" s="87" t="s">
        <v>525</v>
      </c>
      <c r="C59" s="88">
        <v>0</v>
      </c>
      <c r="D59" s="87" t="s">
        <v>525</v>
      </c>
      <c r="E59" s="88">
        <v>0</v>
      </c>
      <c r="F59" s="88">
        <v>0</v>
      </c>
      <c r="G59" s="87" t="s">
        <v>525</v>
      </c>
      <c r="H59" s="91" t="s">
        <v>480</v>
      </c>
      <c r="I59" s="87" t="s">
        <v>525</v>
      </c>
      <c r="J59" s="91" t="s">
        <v>480</v>
      </c>
      <c r="K59" s="88">
        <v>0</v>
      </c>
    </row>
    <row r="60" spans="1:11" ht="9" customHeight="1" x14ac:dyDescent="0.15">
      <c r="A60" s="36" t="s">
        <v>517</v>
      </c>
      <c r="B60" s="87" t="s">
        <v>525</v>
      </c>
      <c r="C60" s="88">
        <v>0</v>
      </c>
      <c r="D60" s="87" t="s">
        <v>525</v>
      </c>
      <c r="E60" s="88">
        <v>0</v>
      </c>
      <c r="F60" s="88">
        <v>0</v>
      </c>
      <c r="G60" s="87" t="s">
        <v>525</v>
      </c>
      <c r="H60" s="91" t="s">
        <v>480</v>
      </c>
      <c r="I60" s="87" t="s">
        <v>525</v>
      </c>
      <c r="J60" s="91" t="s">
        <v>480</v>
      </c>
      <c r="K60" s="88">
        <v>0</v>
      </c>
    </row>
    <row r="61" spans="1:11" ht="9" customHeight="1" x14ac:dyDescent="0.15">
      <c r="A61" s="83" t="s">
        <v>518</v>
      </c>
      <c r="B61" s="87" t="s">
        <v>525</v>
      </c>
      <c r="C61" s="88">
        <v>0</v>
      </c>
      <c r="D61" s="87" t="s">
        <v>525</v>
      </c>
      <c r="E61" s="88">
        <v>0</v>
      </c>
      <c r="F61" s="88">
        <v>0</v>
      </c>
      <c r="G61" s="87" t="s">
        <v>525</v>
      </c>
      <c r="H61" s="88">
        <v>0</v>
      </c>
      <c r="I61" s="87" t="s">
        <v>525</v>
      </c>
      <c r="J61" s="88">
        <v>0</v>
      </c>
      <c r="K61" s="88">
        <v>0</v>
      </c>
    </row>
    <row r="62" spans="1:11" ht="9" customHeight="1" x14ac:dyDescent="0.15">
      <c r="A62" s="36" t="s">
        <v>519</v>
      </c>
      <c r="B62" s="87" t="s">
        <v>525</v>
      </c>
      <c r="C62" s="88">
        <v>0</v>
      </c>
      <c r="D62" s="87" t="s">
        <v>525</v>
      </c>
      <c r="E62" s="88">
        <v>0</v>
      </c>
      <c r="F62" s="88">
        <v>0</v>
      </c>
      <c r="G62" s="87" t="s">
        <v>525</v>
      </c>
      <c r="H62" s="91" t="s">
        <v>480</v>
      </c>
      <c r="I62" s="87" t="s">
        <v>525</v>
      </c>
      <c r="J62" s="91" t="s">
        <v>480</v>
      </c>
      <c r="K62" s="88">
        <v>0</v>
      </c>
    </row>
    <row r="63" spans="1:11" s="2" customFormat="1" ht="18" customHeight="1" x14ac:dyDescent="0.15">
      <c r="A63" s="93" t="s">
        <v>520</v>
      </c>
      <c r="B63" s="85" t="s">
        <v>525</v>
      </c>
      <c r="C63" s="92" t="s">
        <v>480</v>
      </c>
      <c r="D63" s="85" t="s">
        <v>525</v>
      </c>
      <c r="E63" s="92" t="s">
        <v>480</v>
      </c>
      <c r="F63" s="86">
        <v>0</v>
      </c>
      <c r="G63" s="85">
        <v>1</v>
      </c>
      <c r="H63" s="86">
        <v>-85.714285714285694</v>
      </c>
      <c r="I63" s="85">
        <v>1</v>
      </c>
      <c r="J63" s="86">
        <v>-96.969696969696997</v>
      </c>
      <c r="K63" s="86">
        <v>1</v>
      </c>
    </row>
    <row r="64" spans="1:11" ht="9" customHeight="1" x14ac:dyDescent="0.15">
      <c r="A64" s="36" t="s">
        <v>521</v>
      </c>
      <c r="B64" s="87" t="s">
        <v>525</v>
      </c>
      <c r="C64" s="91" t="s">
        <v>480</v>
      </c>
      <c r="D64" s="87" t="s">
        <v>525</v>
      </c>
      <c r="E64" s="91" t="s">
        <v>480</v>
      </c>
      <c r="F64" s="88">
        <v>0</v>
      </c>
      <c r="G64" s="87">
        <v>1</v>
      </c>
      <c r="H64" s="88">
        <v>-80</v>
      </c>
      <c r="I64" s="87">
        <v>1</v>
      </c>
      <c r="J64" s="88">
        <v>-94.736842105263193</v>
      </c>
      <c r="K64" s="88">
        <v>1</v>
      </c>
    </row>
    <row r="65" spans="1:11" ht="9" customHeight="1" x14ac:dyDescent="0.15">
      <c r="A65" s="36" t="s">
        <v>522</v>
      </c>
      <c r="B65" s="87" t="s">
        <v>525</v>
      </c>
      <c r="C65" s="88">
        <v>0</v>
      </c>
      <c r="D65" s="87" t="s">
        <v>525</v>
      </c>
      <c r="E65" s="88">
        <v>0</v>
      </c>
      <c r="F65" s="88">
        <v>0</v>
      </c>
      <c r="G65" s="87" t="s">
        <v>525</v>
      </c>
      <c r="H65" s="91" t="s">
        <v>480</v>
      </c>
      <c r="I65" s="87" t="s">
        <v>525</v>
      </c>
      <c r="J65" s="91" t="s">
        <v>480</v>
      </c>
      <c r="K65" s="88">
        <v>0</v>
      </c>
    </row>
    <row r="66" spans="1:11" s="2" customFormat="1" ht="18" customHeight="1" x14ac:dyDescent="0.15">
      <c r="A66" s="93" t="s">
        <v>523</v>
      </c>
      <c r="B66" s="85" t="s">
        <v>525</v>
      </c>
      <c r="C66" s="92" t="s">
        <v>480</v>
      </c>
      <c r="D66" s="85" t="s">
        <v>525</v>
      </c>
      <c r="E66" s="92" t="s">
        <v>480</v>
      </c>
      <c r="F66" s="86">
        <v>0</v>
      </c>
      <c r="G66" s="85" t="s">
        <v>525</v>
      </c>
      <c r="H66" s="92" t="s">
        <v>480</v>
      </c>
      <c r="I66" s="85" t="s">
        <v>525</v>
      </c>
      <c r="J66" s="92" t="s">
        <v>480</v>
      </c>
      <c r="K66" s="86">
        <v>0</v>
      </c>
    </row>
    <row r="70" spans="1:11" x14ac:dyDescent="0.15">
      <c r="B70" s="56"/>
    </row>
    <row r="71" spans="1:11" x14ac:dyDescent="0.15">
      <c r="B71" s="56"/>
    </row>
    <row r="72" spans="1:11" x14ac:dyDescent="0.15">
      <c r="B72" s="56"/>
    </row>
    <row r="73" spans="1:11" x14ac:dyDescent="0.15">
      <c r="B73" s="56"/>
    </row>
    <row r="74" spans="1:11" x14ac:dyDescent="0.15">
      <c r="B74" s="56"/>
    </row>
  </sheetData>
  <mergeCells count="10">
    <mergeCell ref="B3:C3"/>
    <mergeCell ref="D3:E3"/>
    <mergeCell ref="A2:A5"/>
    <mergeCell ref="A1:K1"/>
    <mergeCell ref="B2:F2"/>
    <mergeCell ref="G2:K2"/>
    <mergeCell ref="K3:K4"/>
    <mergeCell ref="G3:H3"/>
    <mergeCell ref="I3:J3"/>
    <mergeCell ref="F3:F4"/>
  </mergeCells>
  <phoneticPr fontId="19" type="noConversion"/>
  <conditionalFormatting sqref="B3:C3 A8 A66 A6">
    <cfRule type="cellIs" dxfId="37"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14" orientation="portrait" useFirstPageNumber="1" r:id="rId1"/>
  <headerFooter alignWithMargins="0">
    <oddHeader>&amp;C&amp;8- &amp;P -</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
  <dimension ref="A1:N62"/>
  <sheetViews>
    <sheetView zoomScale="130" workbookViewId="0">
      <selection sqref="A1:K1"/>
    </sheetView>
  </sheetViews>
  <sheetFormatPr baseColWidth="10" defaultColWidth="11.42578125" defaultRowHeight="8.25" x14ac:dyDescent="0.15"/>
  <cols>
    <col min="1" max="1" width="19.85546875" style="10" customWidth="1"/>
    <col min="2" max="11" width="7.140625" style="10" customWidth="1"/>
    <col min="12" max="16384" width="11.42578125" style="10"/>
  </cols>
  <sheetData>
    <row r="1" spans="1:11" ht="39.950000000000003" customHeight="1" x14ac:dyDescent="0.15">
      <c r="A1" s="284" t="s">
        <v>228</v>
      </c>
      <c r="B1" s="319"/>
      <c r="C1" s="319"/>
      <c r="D1" s="319"/>
      <c r="E1" s="319"/>
      <c r="F1" s="319"/>
      <c r="G1" s="319"/>
      <c r="H1" s="319"/>
      <c r="I1" s="319"/>
      <c r="J1" s="319"/>
      <c r="K1" s="319"/>
    </row>
    <row r="2" spans="1:11" s="22" customFormat="1" ht="9.9499999999999993" customHeight="1" x14ac:dyDescent="0.15">
      <c r="A2" s="309" t="s">
        <v>240</v>
      </c>
      <c r="B2" s="312" t="s">
        <v>476</v>
      </c>
      <c r="C2" s="290"/>
      <c r="D2" s="290"/>
      <c r="E2" s="290"/>
      <c r="F2" s="290"/>
      <c r="G2" s="313" t="s">
        <v>477</v>
      </c>
      <c r="H2" s="314"/>
      <c r="I2" s="314"/>
      <c r="J2" s="314"/>
      <c r="K2" s="314"/>
    </row>
    <row r="3" spans="1:11" s="22" customFormat="1" ht="9.9499999999999993" customHeight="1" x14ac:dyDescent="0.15">
      <c r="A3" s="310"/>
      <c r="B3" s="289" t="s">
        <v>126</v>
      </c>
      <c r="C3" s="291"/>
      <c r="D3" s="315" t="s">
        <v>124</v>
      </c>
      <c r="E3" s="315"/>
      <c r="F3" s="316" t="s">
        <v>53</v>
      </c>
      <c r="G3" s="315" t="s">
        <v>126</v>
      </c>
      <c r="H3" s="315"/>
      <c r="I3" s="315" t="s">
        <v>124</v>
      </c>
      <c r="J3" s="315"/>
      <c r="K3" s="318" t="s">
        <v>53</v>
      </c>
    </row>
    <row r="4" spans="1:11" s="22" customFormat="1" ht="45" customHeight="1" x14ac:dyDescent="0.15">
      <c r="A4" s="310"/>
      <c r="B4" s="12" t="s">
        <v>127</v>
      </c>
      <c r="C4" s="13" t="s">
        <v>143</v>
      </c>
      <c r="D4" s="13" t="s">
        <v>127</v>
      </c>
      <c r="E4" s="13" t="s">
        <v>143</v>
      </c>
      <c r="F4" s="317"/>
      <c r="G4" s="13" t="s">
        <v>127</v>
      </c>
      <c r="H4" s="13" t="s">
        <v>146</v>
      </c>
      <c r="I4" s="13" t="s">
        <v>127</v>
      </c>
      <c r="J4" s="13" t="s">
        <v>146</v>
      </c>
      <c r="K4" s="318"/>
    </row>
    <row r="5" spans="1:11" s="22" customFormat="1" ht="9.9499999999999993" customHeight="1" x14ac:dyDescent="0.15">
      <c r="A5" s="311"/>
      <c r="B5" s="14" t="s">
        <v>128</v>
      </c>
      <c r="C5" s="15" t="s">
        <v>129</v>
      </c>
      <c r="D5" s="15" t="s">
        <v>128</v>
      </c>
      <c r="E5" s="15" t="s">
        <v>129</v>
      </c>
      <c r="F5" s="15" t="s">
        <v>130</v>
      </c>
      <c r="G5" s="15" t="s">
        <v>128</v>
      </c>
      <c r="H5" s="15" t="s">
        <v>129</v>
      </c>
      <c r="I5" s="15" t="s">
        <v>128</v>
      </c>
      <c r="J5" s="15" t="s">
        <v>129</v>
      </c>
      <c r="K5" s="16" t="s">
        <v>130</v>
      </c>
    </row>
    <row r="6" spans="1:11" s="57" customFormat="1" ht="23.1" customHeight="1" x14ac:dyDescent="0.15">
      <c r="A6" s="26" t="s">
        <v>404</v>
      </c>
      <c r="B6" s="85">
        <v>18693</v>
      </c>
      <c r="C6" s="86">
        <v>8.9907294035333205</v>
      </c>
      <c r="D6" s="85">
        <v>53138</v>
      </c>
      <c r="E6" s="86">
        <v>14.9178200692042</v>
      </c>
      <c r="F6" s="86">
        <v>2.8426683785374198</v>
      </c>
      <c r="G6" s="85">
        <v>72476</v>
      </c>
      <c r="H6" s="86">
        <v>-15.1821554377465</v>
      </c>
      <c r="I6" s="85">
        <v>244895</v>
      </c>
      <c r="J6" s="86">
        <v>-2.6835103001017302</v>
      </c>
      <c r="K6" s="86">
        <v>3.3789806280699799</v>
      </c>
    </row>
    <row r="7" spans="1:11" s="55" customFormat="1" ht="12.95" customHeight="1" x14ac:dyDescent="0.15">
      <c r="A7" s="32" t="s">
        <v>55</v>
      </c>
      <c r="B7" s="87">
        <v>18254</v>
      </c>
      <c r="C7" s="88">
        <v>8.7842669845053702</v>
      </c>
      <c r="D7" s="87">
        <v>51970</v>
      </c>
      <c r="E7" s="88">
        <v>14.982963847957899</v>
      </c>
      <c r="F7" s="88">
        <v>2.8470472225265699</v>
      </c>
      <c r="G7" s="87">
        <v>70359</v>
      </c>
      <c r="H7" s="88">
        <v>-15.567849085585401</v>
      </c>
      <c r="I7" s="87">
        <v>238429</v>
      </c>
      <c r="J7" s="88">
        <v>-3.1921588689801901</v>
      </c>
      <c r="K7" s="88">
        <v>3.3887491294646002</v>
      </c>
    </row>
    <row r="8" spans="1:11" s="55" customFormat="1" ht="12.95" customHeight="1" x14ac:dyDescent="0.15">
      <c r="A8" s="32" t="s">
        <v>145</v>
      </c>
      <c r="B8" s="87">
        <v>439</v>
      </c>
      <c r="C8" s="88">
        <v>18.328840970350399</v>
      </c>
      <c r="D8" s="87">
        <v>1168</v>
      </c>
      <c r="E8" s="88">
        <v>12.0921305182342</v>
      </c>
      <c r="F8" s="88">
        <v>2.6605922551252799</v>
      </c>
      <c r="G8" s="87">
        <v>2117</v>
      </c>
      <c r="H8" s="88">
        <v>0</v>
      </c>
      <c r="I8" s="87">
        <v>6466</v>
      </c>
      <c r="J8" s="88">
        <v>20.7018853836102</v>
      </c>
      <c r="K8" s="88">
        <v>3.0543221539915</v>
      </c>
    </row>
    <row r="9" spans="1:11" s="57" customFormat="1" ht="23.1" customHeight="1" x14ac:dyDescent="0.15">
      <c r="A9" s="26" t="s">
        <v>63</v>
      </c>
      <c r="B9" s="85">
        <v>11082</v>
      </c>
      <c r="C9" s="86">
        <v>-2.9852052875777</v>
      </c>
      <c r="D9" s="85">
        <v>33748</v>
      </c>
      <c r="E9" s="86">
        <v>10.5513152291414</v>
      </c>
      <c r="F9" s="86">
        <v>3.04529868254828</v>
      </c>
      <c r="G9" s="85">
        <v>45871</v>
      </c>
      <c r="H9" s="86">
        <v>-22.9731998925309</v>
      </c>
      <c r="I9" s="85">
        <v>169708</v>
      </c>
      <c r="J9" s="86">
        <v>-7.6489410330641503</v>
      </c>
      <c r="K9" s="86">
        <v>3.6996795360903398</v>
      </c>
    </row>
    <row r="10" spans="1:11" s="55" customFormat="1" ht="12.95" customHeight="1" x14ac:dyDescent="0.15">
      <c r="A10" s="32" t="s">
        <v>55</v>
      </c>
      <c r="B10" s="87">
        <v>10783</v>
      </c>
      <c r="C10" s="88">
        <v>-3.3088235294117698</v>
      </c>
      <c r="D10" s="87">
        <v>32828</v>
      </c>
      <c r="E10" s="88">
        <v>9.7009189640768607</v>
      </c>
      <c r="F10" s="88">
        <v>3.0444217750162301</v>
      </c>
      <c r="G10" s="87">
        <v>44267</v>
      </c>
      <c r="H10" s="88">
        <v>-22.7317158317333</v>
      </c>
      <c r="I10" s="87">
        <v>164834</v>
      </c>
      <c r="J10" s="88">
        <v>-7.4512225934140002</v>
      </c>
      <c r="K10" s="88">
        <v>3.7236315991596398</v>
      </c>
    </row>
    <row r="11" spans="1:11" s="55" customFormat="1" ht="12.95" customHeight="1" x14ac:dyDescent="0.15">
      <c r="A11" s="32" t="s">
        <v>145</v>
      </c>
      <c r="B11" s="87">
        <v>299</v>
      </c>
      <c r="C11" s="88">
        <v>10.3321033210332</v>
      </c>
      <c r="D11" s="87">
        <v>920</v>
      </c>
      <c r="E11" s="88">
        <v>52.8239202657807</v>
      </c>
      <c r="F11" s="88">
        <v>3.0769230769230802</v>
      </c>
      <c r="G11" s="87">
        <v>1604</v>
      </c>
      <c r="H11" s="88">
        <v>-29.0893015030946</v>
      </c>
      <c r="I11" s="87">
        <v>4874</v>
      </c>
      <c r="J11" s="88">
        <v>-13.8717087824704</v>
      </c>
      <c r="K11" s="88">
        <v>3.03865336658354</v>
      </c>
    </row>
    <row r="12" spans="1:11" s="57" customFormat="1" ht="23.1" customHeight="1" x14ac:dyDescent="0.15">
      <c r="A12" s="26" t="s">
        <v>277</v>
      </c>
      <c r="B12" s="85">
        <v>16313</v>
      </c>
      <c r="C12" s="86">
        <v>14.013139502376299</v>
      </c>
      <c r="D12" s="85">
        <v>48479</v>
      </c>
      <c r="E12" s="86">
        <v>12.802196523721999</v>
      </c>
      <c r="F12" s="86">
        <v>2.9718016306013602</v>
      </c>
      <c r="G12" s="85">
        <v>63478</v>
      </c>
      <c r="H12" s="86">
        <v>-14.5871176953404</v>
      </c>
      <c r="I12" s="85">
        <v>239568</v>
      </c>
      <c r="J12" s="86">
        <v>-8.2005908747782303</v>
      </c>
      <c r="K12" s="86">
        <v>3.7740319480764999</v>
      </c>
    </row>
    <row r="13" spans="1:11" s="55" customFormat="1" ht="12.95" customHeight="1" x14ac:dyDescent="0.15">
      <c r="A13" s="32" t="s">
        <v>55</v>
      </c>
      <c r="B13" s="87">
        <v>15960</v>
      </c>
      <c r="C13" s="88">
        <v>13.813021464736501</v>
      </c>
      <c r="D13" s="87">
        <v>47629</v>
      </c>
      <c r="E13" s="88">
        <v>12.7553798442272</v>
      </c>
      <c r="F13" s="88">
        <v>2.9842731829573901</v>
      </c>
      <c r="G13" s="87">
        <v>61812</v>
      </c>
      <c r="H13" s="88">
        <v>-14.664384129000201</v>
      </c>
      <c r="I13" s="87">
        <v>231204</v>
      </c>
      <c r="J13" s="88">
        <v>-8.4311582149137401</v>
      </c>
      <c r="K13" s="88">
        <v>3.7404387497573302</v>
      </c>
    </row>
    <row r="14" spans="1:11" s="55" customFormat="1" ht="12.95" customHeight="1" x14ac:dyDescent="0.15">
      <c r="A14" s="32" t="s">
        <v>145</v>
      </c>
      <c r="B14" s="87">
        <v>353</v>
      </c>
      <c r="C14" s="88">
        <v>23.859649122806999</v>
      </c>
      <c r="D14" s="87">
        <v>850</v>
      </c>
      <c r="E14" s="88">
        <v>15.4891304347826</v>
      </c>
      <c r="F14" s="88">
        <v>2.4079320113314502</v>
      </c>
      <c r="G14" s="87">
        <v>1666</v>
      </c>
      <c r="H14" s="88">
        <v>-11.618037135278501</v>
      </c>
      <c r="I14" s="87">
        <v>8364</v>
      </c>
      <c r="J14" s="88">
        <v>-1.3330187566356</v>
      </c>
      <c r="K14" s="88">
        <v>5.0204081632653104</v>
      </c>
    </row>
    <row r="15" spans="1:11" s="57" customFormat="1" ht="23.1" customHeight="1" x14ac:dyDescent="0.15">
      <c r="A15" s="26" t="s">
        <v>278</v>
      </c>
      <c r="B15" s="85">
        <v>11106</v>
      </c>
      <c r="C15" s="86">
        <v>6.6756315435596996</v>
      </c>
      <c r="D15" s="85">
        <v>35561</v>
      </c>
      <c r="E15" s="86">
        <v>1.72783705695569</v>
      </c>
      <c r="F15" s="86">
        <v>3.20196290293535</v>
      </c>
      <c r="G15" s="85">
        <v>50420</v>
      </c>
      <c r="H15" s="86">
        <v>-18.3680077713916</v>
      </c>
      <c r="I15" s="85">
        <v>219545</v>
      </c>
      <c r="J15" s="86">
        <v>-9.5491568578173496</v>
      </c>
      <c r="K15" s="86">
        <v>4.3543236810789399</v>
      </c>
    </row>
    <row r="16" spans="1:11" s="55" customFormat="1" ht="12.95" customHeight="1" x14ac:dyDescent="0.15">
      <c r="A16" s="32" t="s">
        <v>55</v>
      </c>
      <c r="B16" s="87">
        <v>10812</v>
      </c>
      <c r="C16" s="88">
        <v>7.7536376320510199</v>
      </c>
      <c r="D16" s="87">
        <v>34774</v>
      </c>
      <c r="E16" s="88">
        <v>3.2604822425466198</v>
      </c>
      <c r="F16" s="88">
        <v>3.2162412134665201</v>
      </c>
      <c r="G16" s="87">
        <v>48406</v>
      </c>
      <c r="H16" s="88">
        <v>-17.040566247922001</v>
      </c>
      <c r="I16" s="87">
        <v>213404</v>
      </c>
      <c r="J16" s="88">
        <v>-7.6125166675325202</v>
      </c>
      <c r="K16" s="88">
        <v>4.40862702970706</v>
      </c>
    </row>
    <row r="17" spans="1:11" s="55" customFormat="1" ht="12.95" customHeight="1" x14ac:dyDescent="0.15">
      <c r="A17" s="32" t="s">
        <v>145</v>
      </c>
      <c r="B17" s="87">
        <v>294</v>
      </c>
      <c r="C17" s="88">
        <v>-22.015915119363399</v>
      </c>
      <c r="D17" s="87">
        <v>787</v>
      </c>
      <c r="E17" s="88">
        <v>-38.563622170179599</v>
      </c>
      <c r="F17" s="88">
        <v>2.6768707482993199</v>
      </c>
      <c r="G17" s="87">
        <v>2014</v>
      </c>
      <c r="H17" s="88">
        <v>-41.042154566744699</v>
      </c>
      <c r="I17" s="87">
        <v>6141</v>
      </c>
      <c r="J17" s="88">
        <v>-47.669365146996199</v>
      </c>
      <c r="K17" s="88">
        <v>3.0491559086395199</v>
      </c>
    </row>
    <row r="18" spans="1:11" s="57" customFormat="1" ht="23.1" customHeight="1" x14ac:dyDescent="0.15">
      <c r="A18" s="26" t="s">
        <v>230</v>
      </c>
      <c r="B18" s="85">
        <v>146129</v>
      </c>
      <c r="C18" s="86">
        <v>27.704999694128102</v>
      </c>
      <c r="D18" s="85">
        <v>276711</v>
      </c>
      <c r="E18" s="86">
        <v>30.393662940832701</v>
      </c>
      <c r="F18" s="86">
        <v>1.8936077027831599</v>
      </c>
      <c r="G18" s="85">
        <v>573537</v>
      </c>
      <c r="H18" s="86">
        <v>-4.8061889413006602</v>
      </c>
      <c r="I18" s="85">
        <v>1106121</v>
      </c>
      <c r="J18" s="86">
        <v>2.3901693973896099</v>
      </c>
      <c r="K18" s="86">
        <v>1.9285957139644001</v>
      </c>
    </row>
    <row r="19" spans="1:11" s="55" customFormat="1" ht="12.95" customHeight="1" x14ac:dyDescent="0.15">
      <c r="A19" s="32" t="s">
        <v>55</v>
      </c>
      <c r="B19" s="87">
        <v>138289</v>
      </c>
      <c r="C19" s="88">
        <v>27.5870022511717</v>
      </c>
      <c r="D19" s="87">
        <v>261006</v>
      </c>
      <c r="E19" s="88">
        <v>29.855669487604299</v>
      </c>
      <c r="F19" s="88">
        <v>1.8873952375098499</v>
      </c>
      <c r="G19" s="87">
        <v>541678</v>
      </c>
      <c r="H19" s="88">
        <v>-3.5227987183346099</v>
      </c>
      <c r="I19" s="87">
        <v>1039591</v>
      </c>
      <c r="J19" s="88">
        <v>3.39271470882505</v>
      </c>
      <c r="K19" s="88">
        <v>1.91920476740794</v>
      </c>
    </row>
    <row r="20" spans="1:11" s="55" customFormat="1" ht="12.95" customHeight="1" x14ac:dyDescent="0.15">
      <c r="A20" s="32" t="s">
        <v>145</v>
      </c>
      <c r="B20" s="87">
        <v>7840</v>
      </c>
      <c r="C20" s="88">
        <v>29.8228183474085</v>
      </c>
      <c r="D20" s="87">
        <v>15705</v>
      </c>
      <c r="E20" s="88">
        <v>40.035666518056203</v>
      </c>
      <c r="F20" s="88">
        <v>2.0031887755101998</v>
      </c>
      <c r="G20" s="87">
        <v>31859</v>
      </c>
      <c r="H20" s="88">
        <v>-22.365182640056499</v>
      </c>
      <c r="I20" s="87">
        <v>66530</v>
      </c>
      <c r="J20" s="88">
        <v>-11.0823019967389</v>
      </c>
      <c r="K20" s="88">
        <v>2.0882639128660698</v>
      </c>
    </row>
    <row r="21" spans="1:11" s="57" customFormat="1" ht="23.1" customHeight="1" x14ac:dyDescent="0.15">
      <c r="A21" s="26" t="s">
        <v>232</v>
      </c>
      <c r="B21" s="85">
        <v>12878</v>
      </c>
      <c r="C21" s="86">
        <v>-0.82402772429726701</v>
      </c>
      <c r="D21" s="85">
        <v>45139</v>
      </c>
      <c r="E21" s="86">
        <v>-2.54544669458957</v>
      </c>
      <c r="F21" s="86">
        <v>3.50512501941295</v>
      </c>
      <c r="G21" s="85">
        <v>56246</v>
      </c>
      <c r="H21" s="86">
        <v>-19.6083756163796</v>
      </c>
      <c r="I21" s="85">
        <v>283219</v>
      </c>
      <c r="J21" s="86">
        <v>-2.0582976854525601</v>
      </c>
      <c r="K21" s="86">
        <v>5.0353625146677103</v>
      </c>
    </row>
    <row r="22" spans="1:11" s="55" customFormat="1" ht="12.95" customHeight="1" x14ac:dyDescent="0.15">
      <c r="A22" s="32" t="s">
        <v>55</v>
      </c>
      <c r="B22" s="87">
        <v>12535</v>
      </c>
      <c r="C22" s="88">
        <v>-0.72073499128781304</v>
      </c>
      <c r="D22" s="87">
        <v>44465</v>
      </c>
      <c r="E22" s="88">
        <v>-2.36270613293516</v>
      </c>
      <c r="F22" s="88">
        <v>3.5472676505783798</v>
      </c>
      <c r="G22" s="87">
        <v>54757</v>
      </c>
      <c r="H22" s="88">
        <v>-19.214824213275101</v>
      </c>
      <c r="I22" s="87">
        <v>280281</v>
      </c>
      <c r="J22" s="88">
        <v>-1.3945715843726401</v>
      </c>
      <c r="K22" s="88">
        <v>5.1186332341070502</v>
      </c>
    </row>
    <row r="23" spans="1:11" s="55" customFormat="1" ht="12.95" customHeight="1" x14ac:dyDescent="0.15">
      <c r="A23" s="32" t="s">
        <v>145</v>
      </c>
      <c r="B23" s="87">
        <v>343</v>
      </c>
      <c r="C23" s="88">
        <v>-4.45682451253482</v>
      </c>
      <c r="D23" s="87">
        <v>674</v>
      </c>
      <c r="E23" s="88">
        <v>-13.2561132561133</v>
      </c>
      <c r="F23" s="88">
        <v>1.96501457725948</v>
      </c>
      <c r="G23" s="87">
        <v>1489</v>
      </c>
      <c r="H23" s="88">
        <v>-31.8223443223443</v>
      </c>
      <c r="I23" s="87">
        <v>2938</v>
      </c>
      <c r="J23" s="88">
        <v>-40.357287860332903</v>
      </c>
      <c r="K23" s="88">
        <v>1.97313633310947</v>
      </c>
    </row>
    <row r="24" spans="1:11" s="57" customFormat="1" ht="23.1" customHeight="1" x14ac:dyDescent="0.15">
      <c r="A24" s="26" t="s">
        <v>233</v>
      </c>
      <c r="B24" s="85">
        <v>20193</v>
      </c>
      <c r="C24" s="86">
        <v>33.976910828025503</v>
      </c>
      <c r="D24" s="85">
        <v>35811</v>
      </c>
      <c r="E24" s="86">
        <v>22.472640218878301</v>
      </c>
      <c r="F24" s="86">
        <v>1.7734363393255099</v>
      </c>
      <c r="G24" s="85">
        <v>84709</v>
      </c>
      <c r="H24" s="86">
        <v>1.72200540378265</v>
      </c>
      <c r="I24" s="85">
        <v>175762</v>
      </c>
      <c r="J24" s="86">
        <v>3.9519753962621298</v>
      </c>
      <c r="K24" s="86">
        <v>2.0748916880142598</v>
      </c>
    </row>
    <row r="25" spans="1:11" s="55" customFormat="1" ht="12.95" customHeight="1" x14ac:dyDescent="0.15">
      <c r="A25" s="32" t="s">
        <v>55</v>
      </c>
      <c r="B25" s="87">
        <v>18125</v>
      </c>
      <c r="C25" s="88">
        <v>26.491730057924499</v>
      </c>
      <c r="D25" s="87">
        <v>32472</v>
      </c>
      <c r="E25" s="88">
        <v>17.155536313453801</v>
      </c>
      <c r="F25" s="88">
        <v>1.7915586206896601</v>
      </c>
      <c r="G25" s="87">
        <v>74276</v>
      </c>
      <c r="H25" s="88">
        <v>-5.24570087258253</v>
      </c>
      <c r="I25" s="87">
        <v>152747</v>
      </c>
      <c r="J25" s="88">
        <v>-3.3093843962652301</v>
      </c>
      <c r="K25" s="88">
        <v>2.0564785395013199</v>
      </c>
    </row>
    <row r="26" spans="1:11" s="55" customFormat="1" ht="12.95" customHeight="1" x14ac:dyDescent="0.15">
      <c r="A26" s="32" t="s">
        <v>145</v>
      </c>
      <c r="B26" s="87">
        <v>2068</v>
      </c>
      <c r="C26" s="88">
        <v>178.33109017496599</v>
      </c>
      <c r="D26" s="87">
        <v>3339</v>
      </c>
      <c r="E26" s="88">
        <v>119.238345370978</v>
      </c>
      <c r="F26" s="88">
        <v>1.6146034816247601</v>
      </c>
      <c r="G26" s="87">
        <v>10433</v>
      </c>
      <c r="H26" s="88">
        <v>113.484755473706</v>
      </c>
      <c r="I26" s="87">
        <v>23015</v>
      </c>
      <c r="J26" s="88">
        <v>107.248986942819</v>
      </c>
      <c r="K26" s="88">
        <v>2.2059810217578799</v>
      </c>
    </row>
    <row r="27" spans="1:11" s="57" customFormat="1" ht="23.1" customHeight="1" x14ac:dyDescent="0.15">
      <c r="A27" s="26" t="s">
        <v>231</v>
      </c>
      <c r="B27" s="85">
        <v>140039</v>
      </c>
      <c r="C27" s="86">
        <v>5.8327854233266097</v>
      </c>
      <c r="D27" s="85">
        <v>417924</v>
      </c>
      <c r="E27" s="86">
        <v>3.8405633256888199</v>
      </c>
      <c r="F27" s="86">
        <v>2.98434007669292</v>
      </c>
      <c r="G27" s="85">
        <v>554335</v>
      </c>
      <c r="H27" s="86">
        <v>-24.305402884761101</v>
      </c>
      <c r="I27" s="85">
        <v>1957152</v>
      </c>
      <c r="J27" s="86">
        <v>-18.309279503732999</v>
      </c>
      <c r="K27" s="86">
        <v>3.53063039497777</v>
      </c>
    </row>
    <row r="28" spans="1:11" s="55" customFormat="1" ht="12.95" customHeight="1" x14ac:dyDescent="0.15">
      <c r="A28" s="32" t="s">
        <v>55</v>
      </c>
      <c r="B28" s="87">
        <v>136048</v>
      </c>
      <c r="C28" s="88">
        <v>5.4513041119249701</v>
      </c>
      <c r="D28" s="87">
        <v>403309</v>
      </c>
      <c r="E28" s="88">
        <v>2.9227573394308202</v>
      </c>
      <c r="F28" s="88">
        <v>2.9644610725626301</v>
      </c>
      <c r="G28" s="87">
        <v>535440</v>
      </c>
      <c r="H28" s="88">
        <v>-24.7403567608443</v>
      </c>
      <c r="I28" s="87">
        <v>1872016</v>
      </c>
      <c r="J28" s="88">
        <v>-19.3813085094196</v>
      </c>
      <c r="K28" s="88">
        <v>3.4962199312714799</v>
      </c>
    </row>
    <row r="29" spans="1:11" s="55" customFormat="1" ht="12.95" customHeight="1" x14ac:dyDescent="0.15">
      <c r="A29" s="32" t="s">
        <v>145</v>
      </c>
      <c r="B29" s="87">
        <v>3991</v>
      </c>
      <c r="C29" s="88">
        <v>20.719903206291601</v>
      </c>
      <c r="D29" s="87">
        <v>14615</v>
      </c>
      <c r="E29" s="88">
        <v>37.7344265384978</v>
      </c>
      <c r="F29" s="88">
        <v>3.66198947632172</v>
      </c>
      <c r="G29" s="87">
        <v>18895</v>
      </c>
      <c r="H29" s="88">
        <v>-9.4806936859250808</v>
      </c>
      <c r="I29" s="87">
        <v>85136</v>
      </c>
      <c r="J29" s="88">
        <v>15.446470947182901</v>
      </c>
      <c r="K29" s="88">
        <v>4.5057422598571097</v>
      </c>
    </row>
    <row r="30" spans="1:11" s="57" customFormat="1" ht="23.1" customHeight="1" x14ac:dyDescent="0.15">
      <c r="A30" s="26" t="s">
        <v>229</v>
      </c>
      <c r="B30" s="85">
        <v>29354</v>
      </c>
      <c r="C30" s="86">
        <v>13.257195771278599</v>
      </c>
      <c r="D30" s="85">
        <v>84450</v>
      </c>
      <c r="E30" s="86">
        <v>15.052928434217501</v>
      </c>
      <c r="F30" s="86">
        <v>2.8769503304490001</v>
      </c>
      <c r="G30" s="85">
        <v>125772</v>
      </c>
      <c r="H30" s="86">
        <v>-13.3115070475928</v>
      </c>
      <c r="I30" s="85">
        <v>446224</v>
      </c>
      <c r="J30" s="86">
        <v>-3.8434685170021101</v>
      </c>
      <c r="K30" s="86">
        <v>3.5478802913208001</v>
      </c>
    </row>
    <row r="31" spans="1:11" s="55" customFormat="1" ht="12.95" customHeight="1" x14ac:dyDescent="0.15">
      <c r="A31" s="32" t="s">
        <v>55</v>
      </c>
      <c r="B31" s="87">
        <v>28498</v>
      </c>
      <c r="C31" s="88">
        <v>13.5740475051809</v>
      </c>
      <c r="D31" s="87">
        <v>82190</v>
      </c>
      <c r="E31" s="88">
        <v>14.8899885375605</v>
      </c>
      <c r="F31" s="88">
        <v>2.8840620394413601</v>
      </c>
      <c r="G31" s="87">
        <v>121507</v>
      </c>
      <c r="H31" s="88">
        <v>-13.566748945432799</v>
      </c>
      <c r="I31" s="87">
        <v>433976</v>
      </c>
      <c r="J31" s="88">
        <v>-4.2899865028185404</v>
      </c>
      <c r="K31" s="88">
        <v>3.5716131580896602</v>
      </c>
    </row>
    <row r="32" spans="1:11" s="55" customFormat="1" ht="12.95" customHeight="1" x14ac:dyDescent="0.15">
      <c r="A32" s="32" t="s">
        <v>145</v>
      </c>
      <c r="B32" s="87">
        <v>856</v>
      </c>
      <c r="C32" s="88">
        <v>3.6319612590799002</v>
      </c>
      <c r="D32" s="87">
        <v>2260</v>
      </c>
      <c r="E32" s="88">
        <v>21.309715512614101</v>
      </c>
      <c r="F32" s="88">
        <v>2.6401869158878499</v>
      </c>
      <c r="G32" s="87">
        <v>4265</v>
      </c>
      <c r="H32" s="88">
        <v>-5.3484243231247204</v>
      </c>
      <c r="I32" s="87">
        <v>12248</v>
      </c>
      <c r="J32" s="88">
        <v>15.1993980436418</v>
      </c>
      <c r="K32" s="88">
        <v>2.87174677608441</v>
      </c>
    </row>
    <row r="33" spans="1:11" s="2" customFormat="1" ht="23.1" customHeight="1" x14ac:dyDescent="0.15">
      <c r="A33" s="26" t="s">
        <v>58</v>
      </c>
      <c r="B33" s="85">
        <v>405787</v>
      </c>
      <c r="C33" s="86">
        <v>14.6239153032631</v>
      </c>
      <c r="D33" s="85">
        <v>1030961</v>
      </c>
      <c r="E33" s="86">
        <v>12.2636629828419</v>
      </c>
      <c r="F33" s="86">
        <v>2.5406457082163798</v>
      </c>
      <c r="G33" s="85">
        <v>1626844</v>
      </c>
      <c r="H33" s="86">
        <v>-15.013360428578499</v>
      </c>
      <c r="I33" s="85">
        <v>4842194</v>
      </c>
      <c r="J33" s="86">
        <v>-9.2801116323267596</v>
      </c>
      <c r="K33" s="86">
        <v>2.9764341264435901</v>
      </c>
    </row>
    <row r="34" spans="1:11" s="2" customFormat="1" ht="12.95" customHeight="1" x14ac:dyDescent="0.15">
      <c r="A34" s="31" t="s">
        <v>55</v>
      </c>
      <c r="B34" s="85">
        <v>389304</v>
      </c>
      <c r="C34" s="86">
        <v>14.0186094734345</v>
      </c>
      <c r="D34" s="85">
        <v>990643</v>
      </c>
      <c r="E34" s="86">
        <v>11.4724048570422</v>
      </c>
      <c r="F34" s="86">
        <v>2.5446514805909999</v>
      </c>
      <c r="G34" s="85">
        <v>1552502</v>
      </c>
      <c r="H34" s="86">
        <v>-15.213260901976801</v>
      </c>
      <c r="I34" s="85">
        <v>4626482</v>
      </c>
      <c r="J34" s="86">
        <v>-9.8338668159274505</v>
      </c>
      <c r="K34" s="86">
        <v>2.98001677292525</v>
      </c>
    </row>
    <row r="35" spans="1:11" s="2" customFormat="1" ht="12.95" customHeight="1" x14ac:dyDescent="0.15">
      <c r="A35" s="31" t="s">
        <v>145</v>
      </c>
      <c r="B35" s="85">
        <v>16483</v>
      </c>
      <c r="C35" s="86">
        <v>31.056690784765799</v>
      </c>
      <c r="D35" s="85">
        <v>40318</v>
      </c>
      <c r="E35" s="86">
        <v>35.979763912310297</v>
      </c>
      <c r="F35" s="86">
        <v>2.44603530910635</v>
      </c>
      <c r="G35" s="85">
        <v>74342</v>
      </c>
      <c r="H35" s="86">
        <v>-10.6122547133513</v>
      </c>
      <c r="I35" s="85">
        <v>215712</v>
      </c>
      <c r="J35" s="86">
        <v>4.4822675798467504</v>
      </c>
      <c r="K35" s="86">
        <v>2.9016168518468701</v>
      </c>
    </row>
    <row r="36" spans="1:11" s="1" customFormat="1" ht="30" customHeight="1" x14ac:dyDescent="0.15">
      <c r="A36" s="27" t="s">
        <v>59</v>
      </c>
      <c r="B36" s="87">
        <v>375752</v>
      </c>
      <c r="C36" s="88">
        <v>16.333329205315199</v>
      </c>
      <c r="D36" s="87">
        <v>956359</v>
      </c>
      <c r="E36" s="88">
        <v>13.4012220442265</v>
      </c>
      <c r="F36" s="88">
        <v>2.5451867188996999</v>
      </c>
      <c r="G36" s="87">
        <v>1464850</v>
      </c>
      <c r="H36" s="88">
        <v>-14.826131576575699</v>
      </c>
      <c r="I36" s="87">
        <v>4405843</v>
      </c>
      <c r="J36" s="88">
        <v>-8.4043938352255605</v>
      </c>
      <c r="K36" s="88">
        <v>3.00770932177356</v>
      </c>
    </row>
    <row r="37" spans="1:11" s="1" customFormat="1" ht="12.95" customHeight="1" x14ac:dyDescent="0.15">
      <c r="A37" s="32" t="s">
        <v>55</v>
      </c>
      <c r="B37" s="87">
        <v>360205</v>
      </c>
      <c r="C37" s="88">
        <v>15.590362682994099</v>
      </c>
      <c r="D37" s="87">
        <v>918204</v>
      </c>
      <c r="E37" s="88">
        <v>12.410110254959999</v>
      </c>
      <c r="F37" s="88">
        <v>2.5491150872419901</v>
      </c>
      <c r="G37" s="87">
        <v>1396151</v>
      </c>
      <c r="H37" s="88">
        <v>-15.0203539542913</v>
      </c>
      <c r="I37" s="87">
        <v>4204298</v>
      </c>
      <c r="J37" s="88">
        <v>-9.0255255762101694</v>
      </c>
      <c r="K37" s="88">
        <v>3.0113490589484999</v>
      </c>
    </row>
    <row r="38" spans="1:11" s="1" customFormat="1" ht="12.95" customHeight="1" x14ac:dyDescent="0.15">
      <c r="A38" s="32" t="s">
        <v>145</v>
      </c>
      <c r="B38" s="87">
        <v>15547</v>
      </c>
      <c r="C38" s="88">
        <v>36.688939687005401</v>
      </c>
      <c r="D38" s="87">
        <v>38155</v>
      </c>
      <c r="E38" s="88">
        <v>43.943109367336902</v>
      </c>
      <c r="F38" s="88">
        <v>2.4541712227439398</v>
      </c>
      <c r="G38" s="87">
        <v>68699</v>
      </c>
      <c r="H38" s="88">
        <v>-10.677276332384199</v>
      </c>
      <c r="I38" s="87">
        <v>201545</v>
      </c>
      <c r="J38" s="88">
        <v>6.8076672372402696</v>
      </c>
      <c r="K38" s="88">
        <v>2.9337399379903601</v>
      </c>
    </row>
    <row r="60" spans="5:14" x14ac:dyDescent="0.15">
      <c r="E60" s="19"/>
      <c r="F60" s="29"/>
      <c r="G60" s="19"/>
      <c r="H60" s="29"/>
      <c r="I60" s="29"/>
      <c r="J60" s="19"/>
      <c r="K60" s="29"/>
      <c r="L60" s="19"/>
      <c r="M60" s="29"/>
      <c r="N60" s="29"/>
    </row>
    <row r="61" spans="5:14" x14ac:dyDescent="0.15">
      <c r="E61" s="21"/>
      <c r="F61" s="28"/>
      <c r="G61" s="21"/>
      <c r="H61" s="28"/>
      <c r="I61" s="28"/>
      <c r="J61" s="21"/>
      <c r="K61" s="28"/>
      <c r="L61" s="21"/>
      <c r="M61" s="28"/>
      <c r="N61" s="28"/>
    </row>
    <row r="62" spans="5:14" x14ac:dyDescent="0.15">
      <c r="E62" s="21"/>
      <c r="F62" s="28"/>
      <c r="G62" s="21"/>
      <c r="H62" s="28"/>
      <c r="I62" s="28"/>
      <c r="J62" s="21"/>
      <c r="K62" s="28"/>
      <c r="L62" s="21"/>
      <c r="M62" s="28"/>
      <c r="N62" s="28"/>
    </row>
  </sheetData>
  <mergeCells count="10">
    <mergeCell ref="I3:J3"/>
    <mergeCell ref="K3:K4"/>
    <mergeCell ref="F3:F4"/>
    <mergeCell ref="A1:K1"/>
    <mergeCell ref="A2:A5"/>
    <mergeCell ref="B2:F2"/>
    <mergeCell ref="G2:K2"/>
    <mergeCell ref="B3:C3"/>
    <mergeCell ref="D3:E3"/>
    <mergeCell ref="G3:H3"/>
  </mergeCells>
  <phoneticPr fontId="19" type="noConversion"/>
  <conditionalFormatting sqref="B3:C3">
    <cfRule type="cellIs" dxfId="36" priority="5" stopIfTrue="1" operator="equal">
      <formula>"FEHLER"</formula>
    </cfRule>
  </conditionalFormatting>
  <conditionalFormatting sqref="A23">
    <cfRule type="cellIs" dxfId="35" priority="3" stopIfTrue="1" operator="equal">
      <formula>"FEHLER"</formula>
    </cfRule>
  </conditionalFormatting>
  <conditionalFormatting sqref="A35 A37:A38 A32">
    <cfRule type="cellIs" dxfId="34"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15" orientation="portrait" useFirstPageNumber="1" r:id="rId1"/>
  <headerFooter alignWithMargins="0">
    <oddHeader>&amp;C&amp;8- &amp;P -</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7"/>
  <sheetViews>
    <sheetView workbookViewId="0"/>
  </sheetViews>
  <sheetFormatPr baseColWidth="10" defaultRowHeight="12.75" x14ac:dyDescent="0.2"/>
  <cols>
    <col min="1" max="1" width="12" customWidth="1"/>
    <col min="2" max="2" width="57.28515625" customWidth="1"/>
  </cols>
  <sheetData>
    <row r="1" spans="1:2" ht="15.75" x14ac:dyDescent="0.2">
      <c r="A1" s="408" t="s">
        <v>540</v>
      </c>
      <c r="B1" s="409"/>
    </row>
    <row r="5" spans="1:2" ht="14.25" x14ac:dyDescent="0.2">
      <c r="A5" s="410" t="s">
        <v>525</v>
      </c>
      <c r="B5" s="411" t="s">
        <v>541</v>
      </c>
    </row>
    <row r="6" spans="1:2" ht="14.25" x14ac:dyDescent="0.2">
      <c r="A6" s="410">
        <v>0</v>
      </c>
      <c r="B6" s="411" t="s">
        <v>542</v>
      </c>
    </row>
    <row r="7" spans="1:2" ht="14.25" x14ac:dyDescent="0.2">
      <c r="A7" s="70"/>
      <c r="B7" s="411" t="s">
        <v>543</v>
      </c>
    </row>
    <row r="8" spans="1:2" ht="14.25" x14ac:dyDescent="0.2">
      <c r="A8" s="410" t="s">
        <v>532</v>
      </c>
      <c r="B8" s="411" t="s">
        <v>544</v>
      </c>
    </row>
    <row r="9" spans="1:2" ht="14.25" x14ac:dyDescent="0.2">
      <c r="A9" s="410" t="s">
        <v>545</v>
      </c>
      <c r="B9" s="411" t="s">
        <v>546</v>
      </c>
    </row>
    <row r="10" spans="1:2" ht="14.25" x14ac:dyDescent="0.2">
      <c r="A10" s="410" t="s">
        <v>480</v>
      </c>
      <c r="B10" s="411" t="s">
        <v>547</v>
      </c>
    </row>
    <row r="11" spans="1:2" ht="14.25" x14ac:dyDescent="0.2">
      <c r="A11" s="410" t="s">
        <v>548</v>
      </c>
      <c r="B11" s="411" t="s">
        <v>549</v>
      </c>
    </row>
    <row r="12" spans="1:2" ht="14.25" x14ac:dyDescent="0.2">
      <c r="A12" s="410" t="s">
        <v>550</v>
      </c>
      <c r="B12" s="411" t="s">
        <v>551</v>
      </c>
    </row>
    <row r="13" spans="1:2" ht="14.25" x14ac:dyDescent="0.2">
      <c r="A13" s="410" t="s">
        <v>552</v>
      </c>
      <c r="B13" s="411" t="s">
        <v>553</v>
      </c>
    </row>
    <row r="14" spans="1:2" ht="14.25" x14ac:dyDescent="0.2">
      <c r="A14" s="410" t="s">
        <v>554</v>
      </c>
      <c r="B14" s="411" t="s">
        <v>555</v>
      </c>
    </row>
    <row r="15" spans="1:2" ht="14.25" x14ac:dyDescent="0.2">
      <c r="A15" s="411"/>
    </row>
    <row r="16" spans="1:2" ht="42.75" x14ac:dyDescent="0.2">
      <c r="A16" s="412" t="s">
        <v>556</v>
      </c>
      <c r="B16" s="413" t="s">
        <v>557</v>
      </c>
    </row>
    <row r="17" spans="1:2" ht="14.25" x14ac:dyDescent="0.2">
      <c r="A17" s="411" t="s">
        <v>558</v>
      </c>
      <c r="B17" s="411"/>
    </row>
  </sheetData>
  <pageMargins left="0.7" right="0.7" top="0.78740157499999996" bottom="0.78740157499999996"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
  <dimension ref="A1:K48"/>
  <sheetViews>
    <sheetView zoomScale="130" workbookViewId="0">
      <selection sqref="A1:K1"/>
    </sheetView>
  </sheetViews>
  <sheetFormatPr baseColWidth="10" defaultColWidth="11.42578125" defaultRowHeight="8.25" x14ac:dyDescent="0.15"/>
  <cols>
    <col min="1" max="1" width="19.85546875" style="172" customWidth="1"/>
    <col min="2" max="11" width="7.140625" style="172" customWidth="1"/>
    <col min="12" max="16384" width="11.42578125" style="172"/>
  </cols>
  <sheetData>
    <row r="1" spans="1:11" ht="39.950000000000003" customHeight="1" x14ac:dyDescent="0.15">
      <c r="A1" s="320" t="s">
        <v>113</v>
      </c>
      <c r="B1" s="321"/>
      <c r="C1" s="321"/>
      <c r="D1" s="321"/>
      <c r="E1" s="321"/>
      <c r="F1" s="321"/>
      <c r="G1" s="321"/>
      <c r="H1" s="321"/>
      <c r="I1" s="321"/>
      <c r="J1" s="321"/>
      <c r="K1" s="321"/>
    </row>
    <row r="2" spans="1:11" s="173" customFormat="1" ht="9.9499999999999993" customHeight="1" x14ac:dyDescent="0.15">
      <c r="A2" s="322" t="s">
        <v>166</v>
      </c>
      <c r="B2" s="300" t="s">
        <v>476</v>
      </c>
      <c r="C2" s="301"/>
      <c r="D2" s="301"/>
      <c r="E2" s="301"/>
      <c r="F2" s="301"/>
      <c r="G2" s="302" t="s">
        <v>477</v>
      </c>
      <c r="H2" s="303"/>
      <c r="I2" s="303"/>
      <c r="J2" s="303"/>
      <c r="K2" s="303"/>
    </row>
    <row r="3" spans="1:11" s="173" customFormat="1" ht="9.9499999999999993" customHeight="1" x14ac:dyDescent="0.15">
      <c r="A3" s="323"/>
      <c r="B3" s="304" t="s">
        <v>126</v>
      </c>
      <c r="C3" s="305"/>
      <c r="D3" s="325" t="s">
        <v>124</v>
      </c>
      <c r="E3" s="325"/>
      <c r="F3" s="306" t="s">
        <v>53</v>
      </c>
      <c r="G3" s="325" t="s">
        <v>126</v>
      </c>
      <c r="H3" s="325"/>
      <c r="I3" s="325" t="s">
        <v>124</v>
      </c>
      <c r="J3" s="325"/>
      <c r="K3" s="326" t="s">
        <v>53</v>
      </c>
    </row>
    <row r="4" spans="1:11" s="173" customFormat="1" ht="45" customHeight="1" x14ac:dyDescent="0.15">
      <c r="A4" s="323"/>
      <c r="B4" s="174" t="s">
        <v>127</v>
      </c>
      <c r="C4" s="175" t="s">
        <v>143</v>
      </c>
      <c r="D4" s="175" t="s">
        <v>127</v>
      </c>
      <c r="E4" s="175" t="s">
        <v>143</v>
      </c>
      <c r="F4" s="307"/>
      <c r="G4" s="175" t="s">
        <v>127</v>
      </c>
      <c r="H4" s="175" t="s">
        <v>146</v>
      </c>
      <c r="I4" s="175" t="s">
        <v>127</v>
      </c>
      <c r="J4" s="175" t="s">
        <v>146</v>
      </c>
      <c r="K4" s="326"/>
    </row>
    <row r="5" spans="1:11" s="173" customFormat="1" ht="9.9499999999999993" customHeight="1" x14ac:dyDescent="0.15">
      <c r="A5" s="324"/>
      <c r="B5" s="176" t="s">
        <v>128</v>
      </c>
      <c r="C5" s="177" t="s">
        <v>129</v>
      </c>
      <c r="D5" s="177" t="s">
        <v>128</v>
      </c>
      <c r="E5" s="177" t="s">
        <v>129</v>
      </c>
      <c r="F5" s="177" t="s">
        <v>130</v>
      </c>
      <c r="G5" s="177" t="s">
        <v>128</v>
      </c>
      <c r="H5" s="177" t="s">
        <v>129</v>
      </c>
      <c r="I5" s="177" t="s">
        <v>128</v>
      </c>
      <c r="J5" s="177" t="s">
        <v>129</v>
      </c>
      <c r="K5" s="178" t="s">
        <v>130</v>
      </c>
    </row>
    <row r="6" spans="1:11" ht="27.95" customHeight="1" x14ac:dyDescent="0.15">
      <c r="A6" s="154" t="s">
        <v>286</v>
      </c>
      <c r="B6" s="155">
        <v>47888</v>
      </c>
      <c r="C6" s="156">
        <v>6.6595394004187201</v>
      </c>
      <c r="D6" s="155">
        <v>236080</v>
      </c>
      <c r="E6" s="156">
        <v>1.5135878912968701</v>
      </c>
      <c r="F6" s="156">
        <v>4.9298362846642201</v>
      </c>
      <c r="G6" s="155">
        <v>189765</v>
      </c>
      <c r="H6" s="156">
        <v>-24.602480869019299</v>
      </c>
      <c r="I6" s="155">
        <v>1403731</v>
      </c>
      <c r="J6" s="156">
        <v>-7.9383619725690302</v>
      </c>
      <c r="K6" s="156">
        <v>7.39720707190473</v>
      </c>
    </row>
    <row r="7" spans="1:11" ht="12" customHeight="1" x14ac:dyDescent="0.15">
      <c r="A7" s="160" t="s">
        <v>170</v>
      </c>
      <c r="B7" s="145">
        <v>46898</v>
      </c>
      <c r="C7" s="161">
        <v>6.3277937742308401</v>
      </c>
      <c r="D7" s="145">
        <v>233250</v>
      </c>
      <c r="E7" s="161">
        <v>1.55743165282816</v>
      </c>
      <c r="F7" s="161">
        <v>4.97355964006994</v>
      </c>
      <c r="G7" s="145">
        <v>185436</v>
      </c>
      <c r="H7" s="161">
        <v>-24.829439735373199</v>
      </c>
      <c r="I7" s="145">
        <v>1385946</v>
      </c>
      <c r="J7" s="161">
        <v>-8.0443129561056992</v>
      </c>
      <c r="K7" s="161">
        <v>7.4739856338574997</v>
      </c>
    </row>
    <row r="8" spans="1:11" ht="12" customHeight="1" x14ac:dyDescent="0.15">
      <c r="A8" s="160" t="s">
        <v>176</v>
      </c>
      <c r="B8" s="145">
        <v>990</v>
      </c>
      <c r="C8" s="161">
        <v>25.158027812895099</v>
      </c>
      <c r="D8" s="145">
        <v>2830</v>
      </c>
      <c r="E8" s="161">
        <v>-1.97436785590578</v>
      </c>
      <c r="F8" s="161">
        <v>2.8585858585858599</v>
      </c>
      <c r="G8" s="145">
        <v>4329</v>
      </c>
      <c r="H8" s="161">
        <v>-13.4026805361072</v>
      </c>
      <c r="I8" s="145">
        <v>17785</v>
      </c>
      <c r="J8" s="161">
        <v>1.1430846223839799</v>
      </c>
      <c r="K8" s="161">
        <v>4.1083391083391101</v>
      </c>
    </row>
    <row r="9" spans="1:11" ht="26.1" customHeight="1" x14ac:dyDescent="0.15">
      <c r="A9" s="164" t="s">
        <v>40</v>
      </c>
      <c r="B9" s="155">
        <v>23093</v>
      </c>
      <c r="C9" s="156">
        <v>9.4247536012130393</v>
      </c>
      <c r="D9" s="155">
        <v>129405</v>
      </c>
      <c r="E9" s="156">
        <v>3.89803291850663</v>
      </c>
      <c r="F9" s="156">
        <v>5.6036461265318502</v>
      </c>
      <c r="G9" s="155">
        <v>98752</v>
      </c>
      <c r="H9" s="156">
        <v>-18.567140548207298</v>
      </c>
      <c r="I9" s="155">
        <v>855346</v>
      </c>
      <c r="J9" s="156">
        <v>-1.5996530346240501</v>
      </c>
      <c r="K9" s="156">
        <v>8.6615562216461406</v>
      </c>
    </row>
    <row r="10" spans="1:11" ht="12" customHeight="1" x14ac:dyDescent="0.15">
      <c r="A10" s="179" t="s">
        <v>170</v>
      </c>
      <c r="B10" s="145">
        <v>22642</v>
      </c>
      <c r="C10" s="161">
        <v>9.2760617760617805</v>
      </c>
      <c r="D10" s="145">
        <v>128002</v>
      </c>
      <c r="E10" s="161">
        <v>3.9762158122608802</v>
      </c>
      <c r="F10" s="161">
        <v>5.6532991785178002</v>
      </c>
      <c r="G10" s="145">
        <v>96075</v>
      </c>
      <c r="H10" s="161">
        <v>-18.692134527174598</v>
      </c>
      <c r="I10" s="145">
        <v>844724</v>
      </c>
      <c r="J10" s="161">
        <v>-1.6133691135088799</v>
      </c>
      <c r="K10" s="161">
        <v>8.7923393182409608</v>
      </c>
    </row>
    <row r="11" spans="1:11" ht="12" customHeight="1" x14ac:dyDescent="0.15">
      <c r="A11" s="179" t="s">
        <v>176</v>
      </c>
      <c r="B11" s="145">
        <v>451</v>
      </c>
      <c r="C11" s="161">
        <v>17.4479166666667</v>
      </c>
      <c r="D11" s="145">
        <v>1403</v>
      </c>
      <c r="E11" s="161">
        <v>-2.77200277200278</v>
      </c>
      <c r="F11" s="161">
        <v>3.11086474501109</v>
      </c>
      <c r="G11" s="145">
        <v>2677</v>
      </c>
      <c r="H11" s="161">
        <v>-13.8119768190599</v>
      </c>
      <c r="I11" s="145">
        <v>10622</v>
      </c>
      <c r="J11" s="161">
        <v>-0.49648711943794399</v>
      </c>
      <c r="K11" s="161">
        <v>3.9678744863653299</v>
      </c>
    </row>
    <row r="12" spans="1:11" ht="20.100000000000001" customHeight="1" x14ac:dyDescent="0.15">
      <c r="A12" s="158" t="s">
        <v>41</v>
      </c>
      <c r="B12" s="155">
        <v>5422</v>
      </c>
      <c r="C12" s="156">
        <v>13.0997079682937</v>
      </c>
      <c r="D12" s="155">
        <v>32643</v>
      </c>
      <c r="E12" s="156">
        <v>-1.0128271219334699</v>
      </c>
      <c r="F12" s="156">
        <v>6.0204721504979704</v>
      </c>
      <c r="G12" s="155">
        <v>25734</v>
      </c>
      <c r="H12" s="156">
        <v>-7.2481528203279897</v>
      </c>
      <c r="I12" s="155">
        <v>220195</v>
      </c>
      <c r="J12" s="156">
        <v>-2.9345123692980501</v>
      </c>
      <c r="K12" s="156">
        <v>8.5565788451076408</v>
      </c>
    </row>
    <row r="13" spans="1:11" ht="12" customHeight="1" x14ac:dyDescent="0.15">
      <c r="A13" s="179" t="s">
        <v>170</v>
      </c>
      <c r="B13" s="145">
        <v>5306</v>
      </c>
      <c r="C13" s="161">
        <v>13.062007244832699</v>
      </c>
      <c r="D13" s="145">
        <v>32356</v>
      </c>
      <c r="E13" s="161">
        <v>-1.10642459808057</v>
      </c>
      <c r="F13" s="161">
        <v>6.0980022615906497</v>
      </c>
      <c r="G13" s="145">
        <v>25271</v>
      </c>
      <c r="H13" s="161">
        <v>-7.30660602281481</v>
      </c>
      <c r="I13" s="145">
        <v>219080</v>
      </c>
      <c r="J13" s="161">
        <v>-3.0259034331344501</v>
      </c>
      <c r="K13" s="161">
        <v>8.6692255945550194</v>
      </c>
    </row>
    <row r="14" spans="1:11" ht="12" customHeight="1" x14ac:dyDescent="0.15">
      <c r="A14" s="179" t="s">
        <v>176</v>
      </c>
      <c r="B14" s="145">
        <v>116</v>
      </c>
      <c r="C14" s="161">
        <v>14.8514851485149</v>
      </c>
      <c r="D14" s="145">
        <v>287</v>
      </c>
      <c r="E14" s="161">
        <v>10.8108108108108</v>
      </c>
      <c r="F14" s="161">
        <v>2.47413793103448</v>
      </c>
      <c r="G14" s="145">
        <v>463</v>
      </c>
      <c r="H14" s="161">
        <v>-3.94190871369294</v>
      </c>
      <c r="I14" s="145">
        <v>1115</v>
      </c>
      <c r="J14" s="161">
        <v>19.1239316239316</v>
      </c>
      <c r="K14" s="161">
        <v>2.40820734341253</v>
      </c>
    </row>
    <row r="15" spans="1:11" ht="20.100000000000001" customHeight="1" x14ac:dyDescent="0.15">
      <c r="A15" s="158" t="s">
        <v>42</v>
      </c>
      <c r="B15" s="155">
        <v>15480</v>
      </c>
      <c r="C15" s="156">
        <v>1.29564193168433</v>
      </c>
      <c r="D15" s="155">
        <v>54909</v>
      </c>
      <c r="E15" s="156">
        <v>-3.38705704331915</v>
      </c>
      <c r="F15" s="156">
        <v>3.54709302325581</v>
      </c>
      <c r="G15" s="155">
        <v>50733</v>
      </c>
      <c r="H15" s="156">
        <v>-39.650988509028601</v>
      </c>
      <c r="I15" s="155">
        <v>214213</v>
      </c>
      <c r="J15" s="156">
        <v>-30.1265930137357</v>
      </c>
      <c r="K15" s="156">
        <v>4.2223601994756903</v>
      </c>
    </row>
    <row r="16" spans="1:11" ht="12" customHeight="1" x14ac:dyDescent="0.15">
      <c r="A16" s="179" t="s">
        <v>170</v>
      </c>
      <c r="B16" s="145">
        <v>15088</v>
      </c>
      <c r="C16" s="161">
        <v>0.39925472451423599</v>
      </c>
      <c r="D16" s="145">
        <v>53844</v>
      </c>
      <c r="E16" s="161">
        <v>-3.5658637055610298</v>
      </c>
      <c r="F16" s="161">
        <v>3.5686638388123</v>
      </c>
      <c r="G16" s="145">
        <v>49820</v>
      </c>
      <c r="H16" s="161">
        <v>-39.883193358432301</v>
      </c>
      <c r="I16" s="145">
        <v>211734</v>
      </c>
      <c r="J16" s="161">
        <v>-29.983995132403901</v>
      </c>
      <c r="K16" s="161">
        <v>4.2499799277398598</v>
      </c>
    </row>
    <row r="17" spans="1:11" ht="12" customHeight="1" x14ac:dyDescent="0.15">
      <c r="A17" s="179" t="s">
        <v>176</v>
      </c>
      <c r="B17" s="145">
        <v>392</v>
      </c>
      <c r="C17" s="161">
        <v>54.330708661417297</v>
      </c>
      <c r="D17" s="145">
        <v>1065</v>
      </c>
      <c r="E17" s="161">
        <v>6.6066066066065998</v>
      </c>
      <c r="F17" s="161">
        <v>2.7168367346938802</v>
      </c>
      <c r="G17" s="145">
        <v>913</v>
      </c>
      <c r="H17" s="161">
        <v>-23.534338358458999</v>
      </c>
      <c r="I17" s="145">
        <v>2479</v>
      </c>
      <c r="J17" s="161">
        <v>-40.480192076830697</v>
      </c>
      <c r="K17" s="161">
        <v>2.7152245345016399</v>
      </c>
    </row>
    <row r="18" spans="1:11" ht="20.100000000000001" customHeight="1" x14ac:dyDescent="0.15">
      <c r="A18" s="158" t="s">
        <v>405</v>
      </c>
      <c r="B18" s="155">
        <v>3893</v>
      </c>
      <c r="C18" s="156">
        <v>4.7068316299085504</v>
      </c>
      <c r="D18" s="155">
        <v>19123</v>
      </c>
      <c r="E18" s="156">
        <v>5.0772020440683603</v>
      </c>
      <c r="F18" s="156">
        <v>4.9121500128435702</v>
      </c>
      <c r="G18" s="155">
        <v>14546</v>
      </c>
      <c r="H18" s="156">
        <v>-21.825119578653201</v>
      </c>
      <c r="I18" s="155">
        <v>113977</v>
      </c>
      <c r="J18" s="156">
        <v>-6.6504500520078302</v>
      </c>
      <c r="K18" s="156">
        <v>7.8356249140657201</v>
      </c>
    </row>
    <row r="19" spans="1:11" ht="12" customHeight="1" x14ac:dyDescent="0.15">
      <c r="A19" s="179" t="s">
        <v>170</v>
      </c>
      <c r="B19" s="145">
        <v>3862</v>
      </c>
      <c r="C19" s="161">
        <v>5.3464266230223698</v>
      </c>
      <c r="D19" s="145">
        <v>19048</v>
      </c>
      <c r="E19" s="161">
        <v>5.7458502192860701</v>
      </c>
      <c r="F19" s="161">
        <v>4.9321595028482701</v>
      </c>
      <c r="G19" s="145">
        <v>14270</v>
      </c>
      <c r="H19" s="161">
        <v>-22.403480152256702</v>
      </c>
      <c r="I19" s="145">
        <v>110408</v>
      </c>
      <c r="J19" s="161">
        <v>-8.2143836926069707</v>
      </c>
      <c r="K19" s="161">
        <v>7.7370707778556396</v>
      </c>
    </row>
    <row r="20" spans="1:11" ht="12" customHeight="1" x14ac:dyDescent="0.15">
      <c r="A20" s="179" t="s">
        <v>176</v>
      </c>
      <c r="B20" s="145">
        <v>31</v>
      </c>
      <c r="C20" s="161">
        <v>-40.384615384615401</v>
      </c>
      <c r="D20" s="145">
        <v>75</v>
      </c>
      <c r="E20" s="161">
        <v>-59.677419354838698</v>
      </c>
      <c r="F20" s="161">
        <v>2.4193548387096802</v>
      </c>
      <c r="G20" s="145">
        <v>276</v>
      </c>
      <c r="H20" s="161">
        <v>27.1889400921659</v>
      </c>
      <c r="I20" s="145">
        <v>3569</v>
      </c>
      <c r="J20" s="161">
        <v>97.400442477876098</v>
      </c>
      <c r="K20" s="161">
        <v>12.9311594202899</v>
      </c>
    </row>
    <row r="21" spans="1:11" ht="35.1" customHeight="1" x14ac:dyDescent="0.15">
      <c r="A21" s="180" t="s">
        <v>171</v>
      </c>
      <c r="B21" s="155">
        <v>1734</v>
      </c>
      <c r="C21" s="156">
        <v>10.0952380952381</v>
      </c>
      <c r="D21" s="155">
        <v>4849</v>
      </c>
      <c r="E21" s="156">
        <v>17.665615141955801</v>
      </c>
      <c r="F21" s="156">
        <v>2.79642445213379</v>
      </c>
      <c r="G21" s="155">
        <v>6789</v>
      </c>
      <c r="H21" s="156">
        <v>-16.350418925579099</v>
      </c>
      <c r="I21" s="155">
        <v>25734</v>
      </c>
      <c r="J21" s="156">
        <v>12.130718954248399</v>
      </c>
      <c r="K21" s="156">
        <v>3.79054352629253</v>
      </c>
    </row>
    <row r="22" spans="1:11" ht="12" customHeight="1" x14ac:dyDescent="0.15">
      <c r="A22" s="160" t="s">
        <v>170</v>
      </c>
      <c r="B22" s="145">
        <v>1700</v>
      </c>
      <c r="C22" s="161">
        <v>9.9611901681759303</v>
      </c>
      <c r="D22" s="145">
        <v>4578</v>
      </c>
      <c r="E22" s="161">
        <v>12.481572481572501</v>
      </c>
      <c r="F22" s="161">
        <v>2.6929411764705899</v>
      </c>
      <c r="G22" s="145">
        <v>6271</v>
      </c>
      <c r="H22" s="161">
        <v>-21.010202796321899</v>
      </c>
      <c r="I22" s="145">
        <v>18072</v>
      </c>
      <c r="J22" s="161">
        <v>-19.540536930679899</v>
      </c>
      <c r="K22" s="161">
        <v>2.8818370275873102</v>
      </c>
    </row>
    <row r="23" spans="1:11" ht="12" customHeight="1" x14ac:dyDescent="0.15">
      <c r="A23" s="160" t="s">
        <v>176</v>
      </c>
      <c r="B23" s="145">
        <v>34</v>
      </c>
      <c r="C23" s="161">
        <v>17.241379310344801</v>
      </c>
      <c r="D23" s="145">
        <v>271</v>
      </c>
      <c r="E23" s="165" t="s">
        <v>480</v>
      </c>
      <c r="F23" s="161">
        <v>7.9705882352941204</v>
      </c>
      <c r="G23" s="145">
        <v>518</v>
      </c>
      <c r="H23" s="161">
        <v>192.655367231638</v>
      </c>
      <c r="I23" s="145">
        <v>7662</v>
      </c>
      <c r="J23" s="165" t="s">
        <v>480</v>
      </c>
      <c r="K23" s="161">
        <v>14.7915057915058</v>
      </c>
    </row>
    <row r="24" spans="1:11" ht="35.1" customHeight="1" x14ac:dyDescent="0.15">
      <c r="A24" s="180" t="s">
        <v>172</v>
      </c>
      <c r="B24" s="155">
        <v>48279</v>
      </c>
      <c r="C24" s="156">
        <v>0.10782341841706999</v>
      </c>
      <c r="D24" s="155">
        <v>131514</v>
      </c>
      <c r="E24" s="156">
        <v>1.57325239231679</v>
      </c>
      <c r="F24" s="156">
        <v>2.7240415087305001</v>
      </c>
      <c r="G24" s="155">
        <v>166167</v>
      </c>
      <c r="H24" s="156">
        <v>-33.9957577298294</v>
      </c>
      <c r="I24" s="155">
        <v>471746</v>
      </c>
      <c r="J24" s="156">
        <v>-31.548277193013</v>
      </c>
      <c r="K24" s="156">
        <v>2.83898728387706</v>
      </c>
    </row>
    <row r="25" spans="1:11" ht="12" customHeight="1" x14ac:dyDescent="0.15">
      <c r="A25" s="160" t="s">
        <v>170</v>
      </c>
      <c r="B25" s="145">
        <v>46842</v>
      </c>
      <c r="C25" s="161">
        <v>-0.70798711209089105</v>
      </c>
      <c r="D25" s="145">
        <v>125701</v>
      </c>
      <c r="E25" s="161">
        <v>-0.201659322774006</v>
      </c>
      <c r="F25" s="161">
        <v>2.6835105247427502</v>
      </c>
      <c r="G25" s="145">
        <v>160672</v>
      </c>
      <c r="H25" s="161">
        <v>-34.302677417772003</v>
      </c>
      <c r="I25" s="145">
        <v>446507</v>
      </c>
      <c r="J25" s="161">
        <v>-32.698107889346304</v>
      </c>
      <c r="K25" s="161">
        <v>2.7789969627564202</v>
      </c>
    </row>
    <row r="26" spans="1:11" ht="12" customHeight="1" x14ac:dyDescent="0.15">
      <c r="A26" s="160" t="s">
        <v>176</v>
      </c>
      <c r="B26" s="145">
        <v>1437</v>
      </c>
      <c r="C26" s="161">
        <v>36.726926736441499</v>
      </c>
      <c r="D26" s="145">
        <v>5813</v>
      </c>
      <c r="E26" s="161">
        <v>65.0482680295287</v>
      </c>
      <c r="F26" s="161">
        <v>4.0452331245650699</v>
      </c>
      <c r="G26" s="145">
        <v>5495</v>
      </c>
      <c r="H26" s="161">
        <v>-23.553144129104101</v>
      </c>
      <c r="I26" s="145">
        <v>25239</v>
      </c>
      <c r="J26" s="161">
        <v>-1.89683989582929</v>
      </c>
      <c r="K26" s="161">
        <v>4.5930846223839898</v>
      </c>
    </row>
    <row r="27" spans="1:11" ht="35.1" customHeight="1" x14ac:dyDescent="0.15">
      <c r="A27" s="180" t="s">
        <v>173</v>
      </c>
      <c r="B27" s="155">
        <v>277851</v>
      </c>
      <c r="C27" s="156">
        <v>21.706468794897901</v>
      </c>
      <c r="D27" s="155">
        <v>583916</v>
      </c>
      <c r="E27" s="156">
        <v>22.3673098161502</v>
      </c>
      <c r="F27" s="156">
        <v>2.1015436330983199</v>
      </c>
      <c r="G27" s="155">
        <v>1102129</v>
      </c>
      <c r="H27" s="156">
        <v>-8.7853736010083701</v>
      </c>
      <c r="I27" s="155">
        <v>2504632</v>
      </c>
      <c r="J27" s="156">
        <v>-2.6652272216768602</v>
      </c>
      <c r="K27" s="156">
        <v>2.2725397843628099</v>
      </c>
    </row>
    <row r="28" spans="1:11" ht="12" customHeight="1" x14ac:dyDescent="0.15">
      <c r="A28" s="160" t="s">
        <v>170</v>
      </c>
      <c r="B28" s="145">
        <v>264765</v>
      </c>
      <c r="C28" s="161">
        <v>21.0116411402559</v>
      </c>
      <c r="D28" s="145">
        <v>554675</v>
      </c>
      <c r="E28" s="161">
        <v>21.336976304644601</v>
      </c>
      <c r="F28" s="161">
        <v>2.0949710120295402</v>
      </c>
      <c r="G28" s="145">
        <v>1043772</v>
      </c>
      <c r="H28" s="161">
        <v>-8.7399692585863598</v>
      </c>
      <c r="I28" s="145">
        <v>2353773</v>
      </c>
      <c r="J28" s="161">
        <v>-3.06970059485693</v>
      </c>
      <c r="K28" s="161">
        <v>2.2550643243926798</v>
      </c>
    </row>
    <row r="29" spans="1:11" ht="12" customHeight="1" x14ac:dyDescent="0.15">
      <c r="A29" s="160" t="s">
        <v>176</v>
      </c>
      <c r="B29" s="145">
        <v>13086</v>
      </c>
      <c r="C29" s="161">
        <v>37.7038829843207</v>
      </c>
      <c r="D29" s="145">
        <v>29241</v>
      </c>
      <c r="E29" s="161">
        <v>45.862223774130797</v>
      </c>
      <c r="F29" s="161">
        <v>2.2345254470426399</v>
      </c>
      <c r="G29" s="145">
        <v>58357</v>
      </c>
      <c r="H29" s="161">
        <v>-9.5899112274776606</v>
      </c>
      <c r="I29" s="145">
        <v>150859</v>
      </c>
      <c r="J29" s="161">
        <v>4.1132098910275401</v>
      </c>
      <c r="K29" s="161">
        <v>2.5851054714944199</v>
      </c>
    </row>
    <row r="30" spans="1:11" s="157" customFormat="1" ht="35.1" customHeight="1" x14ac:dyDescent="0.15">
      <c r="A30" s="180" t="s">
        <v>206</v>
      </c>
      <c r="B30" s="155">
        <v>375752</v>
      </c>
      <c r="C30" s="156">
        <v>16.333329205315199</v>
      </c>
      <c r="D30" s="155">
        <v>956359</v>
      </c>
      <c r="E30" s="156">
        <v>13.4012220442265</v>
      </c>
      <c r="F30" s="156">
        <v>2.5451867188996999</v>
      </c>
      <c r="G30" s="155">
        <v>1464850</v>
      </c>
      <c r="H30" s="156">
        <v>-14.826131576575699</v>
      </c>
      <c r="I30" s="155">
        <v>4405843</v>
      </c>
      <c r="J30" s="156">
        <v>-8.4043938352255605</v>
      </c>
      <c r="K30" s="156">
        <v>3.00770932177356</v>
      </c>
    </row>
    <row r="31" spans="1:11" s="157" customFormat="1" ht="12" customHeight="1" x14ac:dyDescent="0.15">
      <c r="A31" s="158" t="s">
        <v>170</v>
      </c>
      <c r="B31" s="155">
        <v>360205</v>
      </c>
      <c r="C31" s="156">
        <v>15.590362682994099</v>
      </c>
      <c r="D31" s="155">
        <v>918204</v>
      </c>
      <c r="E31" s="156">
        <v>12.410110254959999</v>
      </c>
      <c r="F31" s="156">
        <v>2.5491150872419901</v>
      </c>
      <c r="G31" s="155">
        <v>1396151</v>
      </c>
      <c r="H31" s="156">
        <v>-15.0203539542913</v>
      </c>
      <c r="I31" s="155">
        <v>4204298</v>
      </c>
      <c r="J31" s="156">
        <v>-9.0255255762101694</v>
      </c>
      <c r="K31" s="156">
        <v>3.0113490589484999</v>
      </c>
    </row>
    <row r="32" spans="1:11" s="157" customFormat="1" ht="12" customHeight="1" x14ac:dyDescent="0.15">
      <c r="A32" s="158" t="s">
        <v>176</v>
      </c>
      <c r="B32" s="155">
        <v>15547</v>
      </c>
      <c r="C32" s="156">
        <v>36.688939687005401</v>
      </c>
      <c r="D32" s="155">
        <v>38155</v>
      </c>
      <c r="E32" s="156">
        <v>43.943109367336902</v>
      </c>
      <c r="F32" s="156">
        <v>2.4541712227439398</v>
      </c>
      <c r="G32" s="155">
        <v>68699</v>
      </c>
      <c r="H32" s="156">
        <v>-10.677276332384199</v>
      </c>
      <c r="I32" s="155">
        <v>201545</v>
      </c>
      <c r="J32" s="156">
        <v>6.8076672372402696</v>
      </c>
      <c r="K32" s="156">
        <v>2.9337399379903601</v>
      </c>
    </row>
    <row r="33" ht="9.9499999999999993" customHeight="1" x14ac:dyDescent="0.15"/>
    <row r="34" ht="9.9499999999999993" customHeight="1" x14ac:dyDescent="0.15"/>
    <row r="35" ht="9.9499999999999993" customHeight="1" x14ac:dyDescent="0.15"/>
    <row r="36" ht="9.9499999999999993" customHeight="1" x14ac:dyDescent="0.15"/>
    <row r="37" ht="9.9499999999999993" customHeight="1" x14ac:dyDescent="0.15"/>
    <row r="38" ht="9.9499999999999993" customHeight="1" x14ac:dyDescent="0.15"/>
    <row r="39" ht="9.9499999999999993" customHeight="1" x14ac:dyDescent="0.15"/>
    <row r="40" ht="9.9499999999999993" customHeight="1" x14ac:dyDescent="0.15"/>
    <row r="41" ht="9.9499999999999993" customHeight="1" x14ac:dyDescent="0.15"/>
    <row r="42" ht="9.9499999999999993" customHeight="1" x14ac:dyDescent="0.15"/>
    <row r="43" ht="9.9499999999999993" customHeight="1" x14ac:dyDescent="0.15"/>
    <row r="44" ht="9.9499999999999993" customHeight="1" x14ac:dyDescent="0.15"/>
    <row r="45" ht="9.9499999999999993" customHeight="1" x14ac:dyDescent="0.15"/>
    <row r="46" ht="9.9499999999999993" customHeight="1" x14ac:dyDescent="0.15"/>
    <row r="47" ht="9.9499999999999993" customHeight="1" x14ac:dyDescent="0.15"/>
    <row r="48" ht="9.9499999999999993" customHeight="1" x14ac:dyDescent="0.15"/>
  </sheetData>
  <mergeCells count="10">
    <mergeCell ref="A1:K1"/>
    <mergeCell ref="A2:A5"/>
    <mergeCell ref="B2:F2"/>
    <mergeCell ref="G2:K2"/>
    <mergeCell ref="B3:C3"/>
    <mergeCell ref="G3:H3"/>
    <mergeCell ref="I3:J3"/>
    <mergeCell ref="K3:K4"/>
    <mergeCell ref="F3:F4"/>
    <mergeCell ref="D3:E3"/>
  </mergeCells>
  <phoneticPr fontId="19" type="noConversion"/>
  <conditionalFormatting sqref="B3:C3 A6 A31:A32">
    <cfRule type="cellIs" dxfId="33"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16" orientation="portrait" useFirstPageNumber="1" r:id="rId1"/>
  <headerFooter alignWithMargins="0">
    <oddHeader>&amp;C&amp;8- &amp;P -</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7"/>
  <dimension ref="A1:K38"/>
  <sheetViews>
    <sheetView zoomScale="130" zoomScaleNormal="130" workbookViewId="0">
      <selection sqref="A1:K1"/>
    </sheetView>
  </sheetViews>
  <sheetFormatPr baseColWidth="10" defaultColWidth="11.42578125" defaultRowHeight="8.25" x14ac:dyDescent="0.15"/>
  <cols>
    <col min="1" max="1" width="19.85546875" style="10" customWidth="1"/>
    <col min="2" max="11" width="7.140625" style="10" customWidth="1"/>
    <col min="12" max="16384" width="11.42578125" style="10"/>
  </cols>
  <sheetData>
    <row r="1" spans="1:11" ht="39.950000000000003" customHeight="1" x14ac:dyDescent="0.15">
      <c r="A1" s="327" t="s">
        <v>112</v>
      </c>
      <c r="B1" s="328"/>
      <c r="C1" s="328"/>
      <c r="D1" s="328"/>
      <c r="E1" s="328"/>
      <c r="F1" s="328"/>
      <c r="G1" s="328"/>
      <c r="H1" s="328"/>
      <c r="I1" s="328"/>
      <c r="J1" s="328"/>
      <c r="K1" s="329"/>
    </row>
    <row r="2" spans="1:11" ht="9.9499999999999993" customHeight="1" x14ac:dyDescent="0.15">
      <c r="A2" s="309" t="s">
        <v>167</v>
      </c>
      <c r="B2" s="312" t="s">
        <v>476</v>
      </c>
      <c r="C2" s="290"/>
      <c r="D2" s="290"/>
      <c r="E2" s="290"/>
      <c r="F2" s="290"/>
      <c r="G2" s="313" t="s">
        <v>477</v>
      </c>
      <c r="H2" s="314"/>
      <c r="I2" s="314"/>
      <c r="J2" s="314"/>
      <c r="K2" s="314"/>
    </row>
    <row r="3" spans="1:11" ht="9.9499999999999993" customHeight="1" x14ac:dyDescent="0.15">
      <c r="A3" s="310"/>
      <c r="B3" s="289" t="s">
        <v>126</v>
      </c>
      <c r="C3" s="291"/>
      <c r="D3" s="318" t="s">
        <v>124</v>
      </c>
      <c r="E3" s="330"/>
      <c r="F3" s="316" t="s">
        <v>53</v>
      </c>
      <c r="G3" s="318" t="s">
        <v>126</v>
      </c>
      <c r="H3" s="330"/>
      <c r="I3" s="318" t="s">
        <v>124</v>
      </c>
      <c r="J3" s="330"/>
      <c r="K3" s="318" t="s">
        <v>53</v>
      </c>
    </row>
    <row r="4" spans="1:11" ht="45" customHeight="1" x14ac:dyDescent="0.15">
      <c r="A4" s="310"/>
      <c r="B4" s="23" t="s">
        <v>127</v>
      </c>
      <c r="C4" s="13" t="s">
        <v>143</v>
      </c>
      <c r="D4" s="13" t="s">
        <v>127</v>
      </c>
      <c r="E4" s="13" t="s">
        <v>143</v>
      </c>
      <c r="F4" s="317"/>
      <c r="G4" s="13" t="s">
        <v>127</v>
      </c>
      <c r="H4" s="13" t="s">
        <v>146</v>
      </c>
      <c r="I4" s="13" t="s">
        <v>127</v>
      </c>
      <c r="J4" s="13" t="s">
        <v>146</v>
      </c>
      <c r="K4" s="318"/>
    </row>
    <row r="5" spans="1:11" ht="9.9499999999999993" customHeight="1" x14ac:dyDescent="0.15">
      <c r="A5" s="311"/>
      <c r="B5" s="24" t="s">
        <v>128</v>
      </c>
      <c r="C5" s="15" t="s">
        <v>129</v>
      </c>
      <c r="D5" s="15" t="s">
        <v>128</v>
      </c>
      <c r="E5" s="15" t="s">
        <v>129</v>
      </c>
      <c r="F5" s="15" t="s">
        <v>130</v>
      </c>
      <c r="G5" s="15" t="s">
        <v>128</v>
      </c>
      <c r="H5" s="15" t="s">
        <v>129</v>
      </c>
      <c r="I5" s="15" t="s">
        <v>128</v>
      </c>
      <c r="J5" s="15" t="s">
        <v>129</v>
      </c>
      <c r="K5" s="16" t="s">
        <v>130</v>
      </c>
    </row>
    <row r="6" spans="1:11" ht="24" customHeight="1" x14ac:dyDescent="0.15">
      <c r="A6" s="31" t="s">
        <v>107</v>
      </c>
      <c r="B6" s="85">
        <v>58290</v>
      </c>
      <c r="C6" s="86">
        <v>42.264418031386498</v>
      </c>
      <c r="D6" s="85">
        <v>107109</v>
      </c>
      <c r="E6" s="86">
        <v>48.580901120852303</v>
      </c>
      <c r="F6" s="86">
        <v>1.83751930005147</v>
      </c>
      <c r="G6" s="85">
        <v>248336</v>
      </c>
      <c r="H6" s="86">
        <v>11.4008998703577</v>
      </c>
      <c r="I6" s="85">
        <v>467786</v>
      </c>
      <c r="J6" s="86">
        <v>24.154606040177601</v>
      </c>
      <c r="K6" s="86">
        <v>1.8836817859674</v>
      </c>
    </row>
    <row r="7" spans="1:11" ht="9" customHeight="1" x14ac:dyDescent="0.15">
      <c r="A7" s="37" t="s">
        <v>55</v>
      </c>
      <c r="B7" s="87">
        <v>56785</v>
      </c>
      <c r="C7" s="88">
        <v>44.469037805932899</v>
      </c>
      <c r="D7" s="87">
        <v>104307</v>
      </c>
      <c r="E7" s="88">
        <v>50.339430103342401</v>
      </c>
      <c r="F7" s="88">
        <v>1.83687593554636</v>
      </c>
      <c r="G7" s="87">
        <v>240994</v>
      </c>
      <c r="H7" s="88">
        <v>13.938689057831199</v>
      </c>
      <c r="I7" s="87">
        <v>453516</v>
      </c>
      <c r="J7" s="88">
        <v>27.115765162259599</v>
      </c>
      <c r="K7" s="88">
        <v>1.8818559798169301</v>
      </c>
    </row>
    <row r="8" spans="1:11" ht="9" customHeight="1" x14ac:dyDescent="0.15">
      <c r="A8" s="37" t="s">
        <v>145</v>
      </c>
      <c r="B8" s="87">
        <v>1505</v>
      </c>
      <c r="C8" s="88">
        <v>-9.7180563887222604</v>
      </c>
      <c r="D8" s="87">
        <v>2802</v>
      </c>
      <c r="E8" s="88">
        <v>3.5094200221647598</v>
      </c>
      <c r="F8" s="88">
        <v>1.8617940199335501</v>
      </c>
      <c r="G8" s="87">
        <v>7342</v>
      </c>
      <c r="H8" s="88">
        <v>-35.647295994390397</v>
      </c>
      <c r="I8" s="87">
        <v>14270</v>
      </c>
      <c r="J8" s="88">
        <v>-28.660700894865801</v>
      </c>
      <c r="K8" s="88">
        <v>1.9436120947970601</v>
      </c>
    </row>
    <row r="9" spans="1:11" ht="24" customHeight="1" x14ac:dyDescent="0.15">
      <c r="A9" s="31" t="s">
        <v>108</v>
      </c>
      <c r="B9" s="85">
        <v>11963</v>
      </c>
      <c r="C9" s="86">
        <v>61.182969549986502</v>
      </c>
      <c r="D9" s="85">
        <v>18081</v>
      </c>
      <c r="E9" s="86">
        <v>40.522266262532099</v>
      </c>
      <c r="F9" s="86">
        <v>1.5114101813926299</v>
      </c>
      <c r="G9" s="85">
        <v>50480</v>
      </c>
      <c r="H9" s="86">
        <v>21.562394644319198</v>
      </c>
      <c r="I9" s="85">
        <v>88665</v>
      </c>
      <c r="J9" s="86">
        <v>23.864938112933402</v>
      </c>
      <c r="K9" s="86">
        <v>1.7564381933438999</v>
      </c>
    </row>
    <row r="10" spans="1:11" ht="9" customHeight="1" x14ac:dyDescent="0.15">
      <c r="A10" s="37" t="s">
        <v>55</v>
      </c>
      <c r="B10" s="87">
        <v>10131</v>
      </c>
      <c r="C10" s="88">
        <v>47.2957255015993</v>
      </c>
      <c r="D10" s="87">
        <v>15612</v>
      </c>
      <c r="E10" s="88">
        <v>30.067483129217699</v>
      </c>
      <c r="F10" s="88">
        <v>1.54101273319514</v>
      </c>
      <c r="G10" s="87">
        <v>41269</v>
      </c>
      <c r="H10" s="88">
        <v>9.1570344116168894</v>
      </c>
      <c r="I10" s="87">
        <v>72331</v>
      </c>
      <c r="J10" s="88">
        <v>11.331558127722399</v>
      </c>
      <c r="K10" s="88">
        <v>1.75267149676513</v>
      </c>
    </row>
    <row r="11" spans="1:11" ht="9" customHeight="1" x14ac:dyDescent="0.15">
      <c r="A11" s="37" t="s">
        <v>145</v>
      </c>
      <c r="B11" s="87">
        <v>1832</v>
      </c>
      <c r="C11" s="88">
        <v>236.76470588235301</v>
      </c>
      <c r="D11" s="87">
        <v>2469</v>
      </c>
      <c r="E11" s="88">
        <v>185.763888888889</v>
      </c>
      <c r="F11" s="88">
        <v>1.34770742358079</v>
      </c>
      <c r="G11" s="87">
        <v>9211</v>
      </c>
      <c r="H11" s="88">
        <v>147.674105942458</v>
      </c>
      <c r="I11" s="87">
        <v>16334</v>
      </c>
      <c r="J11" s="88">
        <v>146.99833660970799</v>
      </c>
      <c r="K11" s="88">
        <v>1.7733145152534999</v>
      </c>
    </row>
    <row r="12" spans="1:11" ht="24" customHeight="1" x14ac:dyDescent="0.15">
      <c r="A12" s="31" t="s">
        <v>109</v>
      </c>
      <c r="B12" s="85">
        <v>22397</v>
      </c>
      <c r="C12" s="86">
        <v>44.992555188709801</v>
      </c>
      <c r="D12" s="85">
        <v>39841</v>
      </c>
      <c r="E12" s="86">
        <v>39.690052943445203</v>
      </c>
      <c r="F12" s="86">
        <v>1.7788543108452</v>
      </c>
      <c r="G12" s="85">
        <v>81970</v>
      </c>
      <c r="H12" s="86">
        <v>-5.9254243512790801</v>
      </c>
      <c r="I12" s="85">
        <v>156354</v>
      </c>
      <c r="J12" s="86">
        <v>2.1207390909625299</v>
      </c>
      <c r="K12" s="86">
        <v>1.90745394656582</v>
      </c>
    </row>
    <row r="13" spans="1:11" ht="9" customHeight="1" x14ac:dyDescent="0.15">
      <c r="A13" s="37" t="s">
        <v>55</v>
      </c>
      <c r="B13" s="87">
        <v>19861</v>
      </c>
      <c r="C13" s="88">
        <v>37.322823757173502</v>
      </c>
      <c r="D13" s="87">
        <v>33854</v>
      </c>
      <c r="E13" s="88">
        <v>30.448520345252799</v>
      </c>
      <c r="F13" s="88">
        <v>1.70454659886209</v>
      </c>
      <c r="G13" s="87">
        <v>73624</v>
      </c>
      <c r="H13" s="88">
        <v>-6.3307888040712497</v>
      </c>
      <c r="I13" s="87">
        <v>135438</v>
      </c>
      <c r="J13" s="88">
        <v>-7.3833976919957E-4</v>
      </c>
      <c r="K13" s="88">
        <v>1.83959035097251</v>
      </c>
    </row>
    <row r="14" spans="1:11" ht="9" customHeight="1" x14ac:dyDescent="0.15">
      <c r="A14" s="37" t="s">
        <v>145</v>
      </c>
      <c r="B14" s="87">
        <v>2536</v>
      </c>
      <c r="C14" s="88">
        <v>157.72357723577201</v>
      </c>
      <c r="D14" s="87">
        <v>5987</v>
      </c>
      <c r="E14" s="88">
        <v>133.04787855196599</v>
      </c>
      <c r="F14" s="88">
        <v>2.36080441640379</v>
      </c>
      <c r="G14" s="87">
        <v>8346</v>
      </c>
      <c r="H14" s="88">
        <v>-2.19149185515059</v>
      </c>
      <c r="I14" s="87">
        <v>20916</v>
      </c>
      <c r="J14" s="88">
        <v>18.383518225039602</v>
      </c>
      <c r="K14" s="88">
        <v>2.5061107117181902</v>
      </c>
    </row>
    <row r="15" spans="1:11" ht="24" customHeight="1" x14ac:dyDescent="0.15">
      <c r="A15" s="31" t="s">
        <v>110</v>
      </c>
      <c r="B15" s="85">
        <v>10056</v>
      </c>
      <c r="C15" s="86">
        <v>-3.4191317710334199</v>
      </c>
      <c r="D15" s="85">
        <v>26856</v>
      </c>
      <c r="E15" s="86">
        <v>-1.8241637726192701</v>
      </c>
      <c r="F15" s="86">
        <v>2.6706443914081102</v>
      </c>
      <c r="G15" s="85">
        <v>35301</v>
      </c>
      <c r="H15" s="86">
        <v>-35.545655388997403</v>
      </c>
      <c r="I15" s="85">
        <v>92339</v>
      </c>
      <c r="J15" s="86">
        <v>-32.0632141201745</v>
      </c>
      <c r="K15" s="86">
        <v>2.6157615931559999</v>
      </c>
    </row>
    <row r="16" spans="1:11" ht="9" customHeight="1" x14ac:dyDescent="0.15">
      <c r="A16" s="37" t="s">
        <v>55</v>
      </c>
      <c r="B16" s="87">
        <v>9709</v>
      </c>
      <c r="C16" s="88">
        <v>-3.8046170613296399</v>
      </c>
      <c r="D16" s="87">
        <v>25576</v>
      </c>
      <c r="E16" s="88">
        <v>-3.2824081076992799</v>
      </c>
      <c r="F16" s="88">
        <v>2.63425687506437</v>
      </c>
      <c r="G16" s="87">
        <v>34070</v>
      </c>
      <c r="H16" s="88">
        <v>-35.848914496601303</v>
      </c>
      <c r="I16" s="87">
        <v>88212</v>
      </c>
      <c r="J16" s="88">
        <v>-32.654369999389203</v>
      </c>
      <c r="K16" s="88">
        <v>2.58914000587027</v>
      </c>
    </row>
    <row r="17" spans="1:11" ht="9" customHeight="1" x14ac:dyDescent="0.15">
      <c r="A17" s="37" t="s">
        <v>145</v>
      </c>
      <c r="B17" s="87">
        <v>347</v>
      </c>
      <c r="C17" s="88">
        <v>8.7774294670846498</v>
      </c>
      <c r="D17" s="87">
        <v>1280</v>
      </c>
      <c r="E17" s="88">
        <v>40.504939626783802</v>
      </c>
      <c r="F17" s="88">
        <v>3.6887608069164299</v>
      </c>
      <c r="G17" s="87">
        <v>1231</v>
      </c>
      <c r="H17" s="88">
        <v>-25.8433734939759</v>
      </c>
      <c r="I17" s="87">
        <v>4127</v>
      </c>
      <c r="J17" s="88">
        <v>-16.372847011144898</v>
      </c>
      <c r="K17" s="88">
        <v>3.3525588952071499</v>
      </c>
    </row>
    <row r="18" spans="1:11" ht="24" customHeight="1" x14ac:dyDescent="0.15">
      <c r="A18" s="31" t="s">
        <v>111</v>
      </c>
      <c r="B18" s="85">
        <v>40875</v>
      </c>
      <c r="C18" s="86">
        <v>24.293012224046699</v>
      </c>
      <c r="D18" s="85">
        <v>83590</v>
      </c>
      <c r="E18" s="86">
        <v>25.934072556345701</v>
      </c>
      <c r="F18" s="86">
        <v>2.04501529051988</v>
      </c>
      <c r="G18" s="85">
        <v>144754</v>
      </c>
      <c r="H18" s="86">
        <v>-17.211520863836</v>
      </c>
      <c r="I18" s="85">
        <v>296464</v>
      </c>
      <c r="J18" s="86">
        <v>-12.1356446588878</v>
      </c>
      <c r="K18" s="86">
        <v>2.0480539397875002</v>
      </c>
    </row>
    <row r="19" spans="1:11" ht="9" customHeight="1" x14ac:dyDescent="0.15">
      <c r="A19" s="37" t="s">
        <v>55</v>
      </c>
      <c r="B19" s="87">
        <v>38016</v>
      </c>
      <c r="C19" s="88">
        <v>22.241872729026699</v>
      </c>
      <c r="D19" s="87">
        <v>78747</v>
      </c>
      <c r="E19" s="88">
        <v>24.828799695643902</v>
      </c>
      <c r="F19" s="88">
        <v>2.0714172979797998</v>
      </c>
      <c r="G19" s="87">
        <v>134364</v>
      </c>
      <c r="H19" s="88">
        <v>-17.245711822129199</v>
      </c>
      <c r="I19" s="87">
        <v>277165</v>
      </c>
      <c r="J19" s="88">
        <v>-12.0309390581805</v>
      </c>
      <c r="K19" s="88">
        <v>2.0627921169360799</v>
      </c>
    </row>
    <row r="20" spans="1:11" ht="9" customHeight="1" x14ac:dyDescent="0.15">
      <c r="A20" s="37" t="s">
        <v>145</v>
      </c>
      <c r="B20" s="87">
        <v>2859</v>
      </c>
      <c r="C20" s="88">
        <v>59.988808058198103</v>
      </c>
      <c r="D20" s="87">
        <v>4843</v>
      </c>
      <c r="E20" s="88">
        <v>47.114216281895501</v>
      </c>
      <c r="F20" s="88">
        <v>1.6939489331934201</v>
      </c>
      <c r="G20" s="87">
        <v>10390</v>
      </c>
      <c r="H20" s="88">
        <v>-16.766802851878602</v>
      </c>
      <c r="I20" s="87">
        <v>19299</v>
      </c>
      <c r="J20" s="88">
        <v>-13.612354521038499</v>
      </c>
      <c r="K20" s="88">
        <v>1.8574590952839301</v>
      </c>
    </row>
    <row r="21" spans="1:11" ht="24" customHeight="1" x14ac:dyDescent="0.15">
      <c r="A21" s="31" t="s">
        <v>147</v>
      </c>
      <c r="B21" s="85">
        <v>10151</v>
      </c>
      <c r="C21" s="86">
        <v>-4.8641049671977497</v>
      </c>
      <c r="D21" s="85">
        <v>31880</v>
      </c>
      <c r="E21" s="86">
        <v>11.8361046797166</v>
      </c>
      <c r="F21" s="86">
        <v>3.1405772830263001</v>
      </c>
      <c r="G21" s="85">
        <v>41118</v>
      </c>
      <c r="H21" s="86">
        <v>-25.302474294226599</v>
      </c>
      <c r="I21" s="85">
        <v>159449</v>
      </c>
      <c r="J21" s="86">
        <v>-7.8164295336158496</v>
      </c>
      <c r="K21" s="86">
        <v>3.8778393890753402</v>
      </c>
    </row>
    <row r="22" spans="1:11" ht="9" customHeight="1" x14ac:dyDescent="0.15">
      <c r="A22" s="37" t="s">
        <v>55</v>
      </c>
      <c r="B22" s="87">
        <v>9896</v>
      </c>
      <c r="C22" s="88">
        <v>-5.0561258754677096</v>
      </c>
      <c r="D22" s="87">
        <v>31080</v>
      </c>
      <c r="E22" s="88">
        <v>10.940567553096599</v>
      </c>
      <c r="F22" s="88">
        <v>3.1406628940986301</v>
      </c>
      <c r="G22" s="87">
        <v>39759</v>
      </c>
      <c r="H22" s="88">
        <v>-24.885227938259298</v>
      </c>
      <c r="I22" s="87">
        <v>155063</v>
      </c>
      <c r="J22" s="88">
        <v>-7.5520181243665396</v>
      </c>
      <c r="K22" s="88">
        <v>3.9000729394602498</v>
      </c>
    </row>
    <row r="23" spans="1:11" ht="9" customHeight="1" x14ac:dyDescent="0.15">
      <c r="A23" s="37" t="s">
        <v>145</v>
      </c>
      <c r="B23" s="87">
        <v>255</v>
      </c>
      <c r="C23" s="88">
        <v>3.2388663967611402</v>
      </c>
      <c r="D23" s="87">
        <v>800</v>
      </c>
      <c r="E23" s="88">
        <v>62.932790224032601</v>
      </c>
      <c r="F23" s="88">
        <v>3.1372549019607798</v>
      </c>
      <c r="G23" s="87">
        <v>1359</v>
      </c>
      <c r="H23" s="88">
        <v>-35.744680851063798</v>
      </c>
      <c r="I23" s="87">
        <v>4386</v>
      </c>
      <c r="J23" s="88">
        <v>-16.281733155182302</v>
      </c>
      <c r="K23" s="88">
        <v>3.2273730684326698</v>
      </c>
    </row>
    <row r="24" spans="1:11" ht="24" customHeight="1" x14ac:dyDescent="0.15">
      <c r="A24" s="31" t="s">
        <v>148</v>
      </c>
      <c r="B24" s="85">
        <v>6846</v>
      </c>
      <c r="C24" s="86">
        <v>11.8444698578664</v>
      </c>
      <c r="D24" s="85">
        <v>17562</v>
      </c>
      <c r="E24" s="86">
        <v>20.676149247577801</v>
      </c>
      <c r="F24" s="86">
        <v>2.5652936021034201</v>
      </c>
      <c r="G24" s="85">
        <v>28298</v>
      </c>
      <c r="H24" s="86">
        <v>-10.962179850229701</v>
      </c>
      <c r="I24" s="85">
        <v>73979</v>
      </c>
      <c r="J24" s="86">
        <v>-1.95483340843428</v>
      </c>
      <c r="K24" s="86">
        <v>2.6142836949607702</v>
      </c>
    </row>
    <row r="25" spans="1:11" ht="9" customHeight="1" x14ac:dyDescent="0.15">
      <c r="A25" s="37" t="s">
        <v>55</v>
      </c>
      <c r="B25" s="87">
        <v>6608</v>
      </c>
      <c r="C25" s="88">
        <v>10.7795473595977</v>
      </c>
      <c r="D25" s="87">
        <v>16812</v>
      </c>
      <c r="E25" s="88">
        <v>18.269433696799201</v>
      </c>
      <c r="F25" s="88">
        <v>2.5441888619854698</v>
      </c>
      <c r="G25" s="87">
        <v>27156</v>
      </c>
      <c r="H25" s="88">
        <v>-12.0538895006153</v>
      </c>
      <c r="I25" s="87">
        <v>70192</v>
      </c>
      <c r="J25" s="88">
        <v>-4.6667028847720902</v>
      </c>
      <c r="K25" s="88">
        <v>2.5847694800412402</v>
      </c>
    </row>
    <row r="26" spans="1:11" ht="9" customHeight="1" x14ac:dyDescent="0.15">
      <c r="A26" s="37" t="s">
        <v>145</v>
      </c>
      <c r="B26" s="87">
        <v>238</v>
      </c>
      <c r="C26" s="88">
        <v>52.564102564102598</v>
      </c>
      <c r="D26" s="87">
        <v>750</v>
      </c>
      <c r="E26" s="88">
        <v>121.89349112426</v>
      </c>
      <c r="F26" s="88">
        <v>3.1512605042016801</v>
      </c>
      <c r="G26" s="87">
        <v>1142</v>
      </c>
      <c r="H26" s="88">
        <v>26.327433628318602</v>
      </c>
      <c r="I26" s="87">
        <v>3787</v>
      </c>
      <c r="J26" s="88">
        <v>107.39320920043799</v>
      </c>
      <c r="K26" s="88">
        <v>3.3161120840630498</v>
      </c>
    </row>
    <row r="27" spans="1:11" ht="24" customHeight="1" x14ac:dyDescent="0.15">
      <c r="A27" s="31" t="s">
        <v>149</v>
      </c>
      <c r="B27" s="85">
        <v>33460</v>
      </c>
      <c r="C27" s="86">
        <v>0.59527388611628895</v>
      </c>
      <c r="D27" s="85">
        <v>104970</v>
      </c>
      <c r="E27" s="86">
        <v>-0.63328884218896098</v>
      </c>
      <c r="F27" s="86">
        <v>3.1371787208607298</v>
      </c>
      <c r="G27" s="85">
        <v>138043</v>
      </c>
      <c r="H27" s="86">
        <v>-18.223393856817001</v>
      </c>
      <c r="I27" s="85">
        <v>607422</v>
      </c>
      <c r="J27" s="86">
        <v>-6.5928540124097603</v>
      </c>
      <c r="K27" s="86">
        <v>4.4002376071224196</v>
      </c>
    </row>
    <row r="28" spans="1:11" ht="9" customHeight="1" x14ac:dyDescent="0.15">
      <c r="A28" s="37" t="s">
        <v>55</v>
      </c>
      <c r="B28" s="87">
        <v>32299</v>
      </c>
      <c r="C28" s="88">
        <v>2.05377737053304</v>
      </c>
      <c r="D28" s="87">
        <v>102301</v>
      </c>
      <c r="E28" s="88">
        <v>-0.30405504175884301</v>
      </c>
      <c r="F28" s="88">
        <v>3.1673116814762099</v>
      </c>
      <c r="G28" s="87">
        <v>131240</v>
      </c>
      <c r="H28" s="88">
        <v>-17.691034067533</v>
      </c>
      <c r="I28" s="87">
        <v>590459</v>
      </c>
      <c r="J28" s="88">
        <v>-6.5387823714047402</v>
      </c>
      <c r="K28" s="88">
        <v>4.4990780249923796</v>
      </c>
    </row>
    <row r="29" spans="1:11" ht="9" customHeight="1" x14ac:dyDescent="0.15">
      <c r="A29" s="37" t="s">
        <v>145</v>
      </c>
      <c r="B29" s="87">
        <v>1161</v>
      </c>
      <c r="C29" s="88">
        <v>-28.022318660880298</v>
      </c>
      <c r="D29" s="87">
        <v>2669</v>
      </c>
      <c r="E29" s="88">
        <v>-11.7977528089888</v>
      </c>
      <c r="F29" s="88">
        <v>2.2988802756244602</v>
      </c>
      <c r="G29" s="87">
        <v>6803</v>
      </c>
      <c r="H29" s="88">
        <v>-27.295073207224501</v>
      </c>
      <c r="I29" s="87">
        <v>16963</v>
      </c>
      <c r="J29" s="88">
        <v>-8.4367915362193706</v>
      </c>
      <c r="K29" s="88">
        <v>2.4934587681905001</v>
      </c>
    </row>
    <row r="30" spans="1:11" ht="24" customHeight="1" x14ac:dyDescent="0.15">
      <c r="A30" s="31" t="s">
        <v>150</v>
      </c>
      <c r="B30" s="85">
        <v>11824</v>
      </c>
      <c r="C30" s="86">
        <v>16.826400553305</v>
      </c>
      <c r="D30" s="85">
        <v>37538</v>
      </c>
      <c r="E30" s="86">
        <v>13.418134574130599</v>
      </c>
      <c r="F30" s="86">
        <v>3.1747293640054099</v>
      </c>
      <c r="G30" s="85">
        <v>45285</v>
      </c>
      <c r="H30" s="86">
        <v>-15.5036011493824</v>
      </c>
      <c r="I30" s="85">
        <v>195409</v>
      </c>
      <c r="J30" s="86">
        <v>-8.2806464179938093</v>
      </c>
      <c r="K30" s="86">
        <v>4.3150932980015497</v>
      </c>
    </row>
    <row r="31" spans="1:11" ht="9" customHeight="1" x14ac:dyDescent="0.15">
      <c r="A31" s="37" t="s">
        <v>55</v>
      </c>
      <c r="B31" s="87">
        <v>11544</v>
      </c>
      <c r="C31" s="88">
        <v>16.441396005648599</v>
      </c>
      <c r="D31" s="87">
        <v>36834</v>
      </c>
      <c r="E31" s="88">
        <v>13.3214373615555</v>
      </c>
      <c r="F31" s="88">
        <v>3.1907484407484401</v>
      </c>
      <c r="G31" s="87">
        <v>43946</v>
      </c>
      <c r="H31" s="88">
        <v>-15.786447953395699</v>
      </c>
      <c r="I31" s="87">
        <v>187616</v>
      </c>
      <c r="J31" s="88">
        <v>-8.7444186114380802</v>
      </c>
      <c r="K31" s="88">
        <v>4.2692395212305998</v>
      </c>
    </row>
    <row r="32" spans="1:11" ht="9" customHeight="1" x14ac:dyDescent="0.15">
      <c r="A32" s="37" t="s">
        <v>145</v>
      </c>
      <c r="B32" s="87">
        <v>280</v>
      </c>
      <c r="C32" s="88">
        <v>35.265700483091798</v>
      </c>
      <c r="D32" s="87">
        <v>704</v>
      </c>
      <c r="E32" s="88">
        <v>18.718381112984801</v>
      </c>
      <c r="F32" s="88">
        <v>2.5142857142857098</v>
      </c>
      <c r="G32" s="87">
        <v>1339</v>
      </c>
      <c r="H32" s="88">
        <v>-5.0354609929078</v>
      </c>
      <c r="I32" s="87">
        <v>7793</v>
      </c>
      <c r="J32" s="88">
        <v>4.5058334450851598</v>
      </c>
      <c r="K32" s="88">
        <v>5.8200149365197902</v>
      </c>
    </row>
    <row r="33" spans="1:11" ht="24" customHeight="1" x14ac:dyDescent="0.15">
      <c r="A33" s="31" t="s">
        <v>151</v>
      </c>
      <c r="B33" s="85">
        <v>10774</v>
      </c>
      <c r="C33" s="86">
        <v>10.1073071027082</v>
      </c>
      <c r="D33" s="85">
        <v>33584</v>
      </c>
      <c r="E33" s="86">
        <v>15.9268208491543</v>
      </c>
      <c r="F33" s="86">
        <v>3.1171338407276798</v>
      </c>
      <c r="G33" s="85">
        <v>39684</v>
      </c>
      <c r="H33" s="86">
        <v>-16.688010412949001</v>
      </c>
      <c r="I33" s="85">
        <v>161068</v>
      </c>
      <c r="J33" s="86">
        <v>1.2210526315789401</v>
      </c>
      <c r="K33" s="86">
        <v>4.0587642374760602</v>
      </c>
    </row>
    <row r="34" spans="1:11" ht="9" customHeight="1" x14ac:dyDescent="0.15">
      <c r="A34" s="37" t="s">
        <v>55</v>
      </c>
      <c r="B34" s="87">
        <v>10620</v>
      </c>
      <c r="C34" s="88">
        <v>10.0632189864235</v>
      </c>
      <c r="D34" s="87">
        <v>33285</v>
      </c>
      <c r="E34" s="88">
        <v>15.7135407613419</v>
      </c>
      <c r="F34" s="88">
        <v>3.1341807909604502</v>
      </c>
      <c r="G34" s="87">
        <v>39011</v>
      </c>
      <c r="H34" s="88">
        <v>-16.6947831471951</v>
      </c>
      <c r="I34" s="87">
        <v>159238</v>
      </c>
      <c r="J34" s="88">
        <v>0.98231328754700098</v>
      </c>
      <c r="K34" s="88">
        <v>4.0818743431339897</v>
      </c>
    </row>
    <row r="35" spans="1:11" ht="9" customHeight="1" x14ac:dyDescent="0.15">
      <c r="A35" s="37" t="s">
        <v>145</v>
      </c>
      <c r="B35" s="87">
        <v>154</v>
      </c>
      <c r="C35" s="88">
        <v>13.235294117647101</v>
      </c>
      <c r="D35" s="87">
        <v>299</v>
      </c>
      <c r="E35" s="88">
        <v>45.853658536585399</v>
      </c>
      <c r="F35" s="88">
        <v>1.9415584415584399</v>
      </c>
      <c r="G35" s="87">
        <v>673</v>
      </c>
      <c r="H35" s="88">
        <v>-16.293532338308498</v>
      </c>
      <c r="I35" s="87">
        <v>1830</v>
      </c>
      <c r="J35" s="88">
        <v>27.4373259052925</v>
      </c>
      <c r="K35" s="88">
        <v>2.7191679049034199</v>
      </c>
    </row>
    <row r="36" spans="1:11" ht="24" customHeight="1" x14ac:dyDescent="0.15">
      <c r="A36" s="31" t="s">
        <v>152</v>
      </c>
      <c r="B36" s="85">
        <v>26120</v>
      </c>
      <c r="C36" s="86">
        <v>1.8998946670307799</v>
      </c>
      <c r="D36" s="85">
        <v>68195</v>
      </c>
      <c r="E36" s="86">
        <v>0.16597632266972101</v>
      </c>
      <c r="F36" s="86">
        <v>2.6108346094946402</v>
      </c>
      <c r="G36" s="85">
        <v>91729</v>
      </c>
      <c r="H36" s="86">
        <v>-32.127001509456299</v>
      </c>
      <c r="I36" s="85">
        <v>253341</v>
      </c>
      <c r="J36" s="86">
        <v>-31.398003200727899</v>
      </c>
      <c r="K36" s="86">
        <v>2.7618419474757201</v>
      </c>
    </row>
    <row r="37" spans="1:11" ht="9" customHeight="1" x14ac:dyDescent="0.15">
      <c r="A37" s="37" t="s">
        <v>55</v>
      </c>
      <c r="B37" s="87">
        <v>25308</v>
      </c>
      <c r="C37" s="88">
        <v>1.0299401197604801</v>
      </c>
      <c r="D37" s="87">
        <v>65004</v>
      </c>
      <c r="E37" s="88">
        <v>-1.7561889792340499</v>
      </c>
      <c r="F37" s="88">
        <v>2.5685158843053602</v>
      </c>
      <c r="G37" s="87">
        <v>88557</v>
      </c>
      <c r="H37" s="88">
        <v>-32.435855376093897</v>
      </c>
      <c r="I37" s="87">
        <v>238330</v>
      </c>
      <c r="J37" s="88">
        <v>-32.610797880462101</v>
      </c>
      <c r="K37" s="88">
        <v>2.6912609957428599</v>
      </c>
    </row>
    <row r="38" spans="1:11" ht="9" customHeight="1" x14ac:dyDescent="0.15">
      <c r="A38" s="37" t="s">
        <v>145</v>
      </c>
      <c r="B38" s="87">
        <v>812</v>
      </c>
      <c r="C38" s="88">
        <v>39.279588336192099</v>
      </c>
      <c r="D38" s="87">
        <v>3191</v>
      </c>
      <c r="E38" s="88">
        <v>66.544885177452997</v>
      </c>
      <c r="F38" s="88">
        <v>3.92980295566502</v>
      </c>
      <c r="G38" s="87">
        <v>3172</v>
      </c>
      <c r="H38" s="88">
        <v>-22.197694383124801</v>
      </c>
      <c r="I38" s="87">
        <v>15011</v>
      </c>
      <c r="J38" s="88">
        <v>-3.95418772794164</v>
      </c>
      <c r="K38" s="88">
        <v>4.7323455233291298</v>
      </c>
    </row>
  </sheetData>
  <mergeCells count="10">
    <mergeCell ref="K3:K4"/>
    <mergeCell ref="A1:K1"/>
    <mergeCell ref="A2:A5"/>
    <mergeCell ref="B2:F2"/>
    <mergeCell ref="G2:K2"/>
    <mergeCell ref="B3:C3"/>
    <mergeCell ref="D3:E3"/>
    <mergeCell ref="F3:F4"/>
    <mergeCell ref="G3:H3"/>
    <mergeCell ref="I3:J3"/>
  </mergeCells>
  <phoneticPr fontId="19" type="noConversion"/>
  <conditionalFormatting sqref="B3:C3">
    <cfRule type="cellIs" dxfId="32"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17" orientation="portrait" useFirstPageNumber="1" r:id="rId1"/>
  <headerFooter alignWithMargins="0">
    <oddHeader>&amp;C&amp;8- &amp;P -</odd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8"/>
  <dimension ref="A1:U41"/>
  <sheetViews>
    <sheetView zoomScale="130" workbookViewId="0">
      <selection sqref="A1:K1"/>
    </sheetView>
  </sheetViews>
  <sheetFormatPr baseColWidth="10" defaultColWidth="11.42578125" defaultRowHeight="8.25" x14ac:dyDescent="0.15"/>
  <cols>
    <col min="1" max="1" width="19.85546875" style="10" customWidth="1"/>
    <col min="2" max="11" width="7.140625" style="10" customWidth="1"/>
    <col min="12" max="16384" width="11.42578125" style="10"/>
  </cols>
  <sheetData>
    <row r="1" spans="1:11" ht="39.75" customHeight="1" x14ac:dyDescent="0.15">
      <c r="A1" s="331" t="s">
        <v>114</v>
      </c>
      <c r="B1" s="332"/>
      <c r="C1" s="332"/>
      <c r="D1" s="332"/>
      <c r="E1" s="332"/>
      <c r="F1" s="332"/>
      <c r="G1" s="332"/>
      <c r="H1" s="332"/>
      <c r="I1" s="332"/>
      <c r="J1" s="332"/>
      <c r="K1" s="333"/>
    </row>
    <row r="2" spans="1:11" ht="9.9499999999999993" customHeight="1" x14ac:dyDescent="0.15">
      <c r="A2" s="309" t="s">
        <v>167</v>
      </c>
      <c r="B2" s="312" t="s">
        <v>476</v>
      </c>
      <c r="C2" s="290"/>
      <c r="D2" s="290"/>
      <c r="E2" s="290"/>
      <c r="F2" s="290"/>
      <c r="G2" s="313" t="s">
        <v>477</v>
      </c>
      <c r="H2" s="314"/>
      <c r="I2" s="314"/>
      <c r="J2" s="314"/>
      <c r="K2" s="314"/>
    </row>
    <row r="3" spans="1:11" ht="9.9499999999999993" customHeight="1" x14ac:dyDescent="0.15">
      <c r="A3" s="310"/>
      <c r="B3" s="289" t="s">
        <v>126</v>
      </c>
      <c r="C3" s="291"/>
      <c r="D3" s="318" t="s">
        <v>124</v>
      </c>
      <c r="E3" s="330"/>
      <c r="F3" s="316" t="s">
        <v>53</v>
      </c>
      <c r="G3" s="318" t="s">
        <v>126</v>
      </c>
      <c r="H3" s="330"/>
      <c r="I3" s="318" t="s">
        <v>124</v>
      </c>
      <c r="J3" s="330"/>
      <c r="K3" s="318" t="s">
        <v>53</v>
      </c>
    </row>
    <row r="4" spans="1:11" ht="45" customHeight="1" x14ac:dyDescent="0.15">
      <c r="A4" s="310"/>
      <c r="B4" s="59" t="s">
        <v>127</v>
      </c>
      <c r="C4" s="58" t="s">
        <v>143</v>
      </c>
      <c r="D4" s="58" t="s">
        <v>127</v>
      </c>
      <c r="E4" s="58" t="s">
        <v>143</v>
      </c>
      <c r="F4" s="317"/>
      <c r="G4" s="58" t="s">
        <v>127</v>
      </c>
      <c r="H4" s="58" t="s">
        <v>146</v>
      </c>
      <c r="I4" s="58" t="s">
        <v>127</v>
      </c>
      <c r="J4" s="58" t="s">
        <v>146</v>
      </c>
      <c r="K4" s="318"/>
    </row>
    <row r="5" spans="1:11" ht="9.9499999999999993" customHeight="1" x14ac:dyDescent="0.15">
      <c r="A5" s="311"/>
      <c r="B5" s="24" t="s">
        <v>128</v>
      </c>
      <c r="C5" s="60" t="s">
        <v>129</v>
      </c>
      <c r="D5" s="60" t="s">
        <v>128</v>
      </c>
      <c r="E5" s="60" t="s">
        <v>129</v>
      </c>
      <c r="F5" s="60" t="s">
        <v>130</v>
      </c>
      <c r="G5" s="60" t="s">
        <v>128</v>
      </c>
      <c r="H5" s="60" t="s">
        <v>129</v>
      </c>
      <c r="I5" s="60" t="s">
        <v>128</v>
      </c>
      <c r="J5" s="60" t="s">
        <v>129</v>
      </c>
      <c r="K5" s="61" t="s">
        <v>130</v>
      </c>
    </row>
    <row r="6" spans="1:11" ht="24" customHeight="1" x14ac:dyDescent="0.15">
      <c r="A6" s="31" t="s">
        <v>153</v>
      </c>
      <c r="B6" s="85">
        <v>35969</v>
      </c>
      <c r="C6" s="86">
        <v>16.208968725768901</v>
      </c>
      <c r="D6" s="85">
        <v>105682</v>
      </c>
      <c r="E6" s="86">
        <v>13.1632205077686</v>
      </c>
      <c r="F6" s="86">
        <v>2.9381411771247499</v>
      </c>
      <c r="G6" s="85">
        <v>134850</v>
      </c>
      <c r="H6" s="86">
        <v>-17.838015682977201</v>
      </c>
      <c r="I6" s="85">
        <v>437189</v>
      </c>
      <c r="J6" s="86">
        <v>-15.0274243643417</v>
      </c>
      <c r="K6" s="86">
        <v>3.2420393029291801</v>
      </c>
    </row>
    <row r="7" spans="1:11" ht="9" customHeight="1" x14ac:dyDescent="0.15">
      <c r="A7" s="37" t="s">
        <v>55</v>
      </c>
      <c r="B7" s="87">
        <v>35168</v>
      </c>
      <c r="C7" s="88">
        <v>16.973224679860301</v>
      </c>
      <c r="D7" s="87">
        <v>102402</v>
      </c>
      <c r="E7" s="88">
        <v>12.595247781675001</v>
      </c>
      <c r="F7" s="88">
        <v>2.9117948134667899</v>
      </c>
      <c r="G7" s="87">
        <v>130905</v>
      </c>
      <c r="H7" s="88">
        <v>-17.511059019244598</v>
      </c>
      <c r="I7" s="87">
        <v>416671</v>
      </c>
      <c r="J7" s="88">
        <v>-16.343723334839101</v>
      </c>
      <c r="K7" s="88">
        <v>3.1830029410641298</v>
      </c>
    </row>
    <row r="8" spans="1:11" ht="9" customHeight="1" x14ac:dyDescent="0.15">
      <c r="A8" s="37" t="s">
        <v>145</v>
      </c>
      <c r="B8" s="87">
        <v>801</v>
      </c>
      <c r="C8" s="88">
        <v>-9.6956031567079997</v>
      </c>
      <c r="D8" s="87">
        <v>3280</v>
      </c>
      <c r="E8" s="88">
        <v>34.316134316134303</v>
      </c>
      <c r="F8" s="88">
        <v>4.0948813982521903</v>
      </c>
      <c r="G8" s="87">
        <v>3945</v>
      </c>
      <c r="H8" s="88">
        <v>-27.388183324130299</v>
      </c>
      <c r="I8" s="87">
        <v>20518</v>
      </c>
      <c r="J8" s="88">
        <v>24.8737143204918</v>
      </c>
      <c r="K8" s="88">
        <v>5.2010139416983501</v>
      </c>
    </row>
    <row r="9" spans="1:11" ht="24" customHeight="1" x14ac:dyDescent="0.15">
      <c r="A9" s="31" t="s">
        <v>154</v>
      </c>
      <c r="B9" s="85">
        <v>3499</v>
      </c>
      <c r="C9" s="86">
        <v>21.873911529083902</v>
      </c>
      <c r="D9" s="85">
        <v>7254</v>
      </c>
      <c r="E9" s="86">
        <v>20.159019380486999</v>
      </c>
      <c r="F9" s="86">
        <v>2.0731637610745901</v>
      </c>
      <c r="G9" s="85">
        <v>16063</v>
      </c>
      <c r="H9" s="86">
        <v>6.2367724867724803</v>
      </c>
      <c r="I9" s="85">
        <v>35846</v>
      </c>
      <c r="J9" s="86">
        <v>6.2040767954491498</v>
      </c>
      <c r="K9" s="86">
        <v>2.23158812177053</v>
      </c>
    </row>
    <row r="10" spans="1:11" ht="9" customHeight="1" x14ac:dyDescent="0.15">
      <c r="A10" s="37" t="s">
        <v>55</v>
      </c>
      <c r="B10" s="87">
        <v>3377</v>
      </c>
      <c r="C10" s="88">
        <v>21.562275017998601</v>
      </c>
      <c r="D10" s="87">
        <v>6831</v>
      </c>
      <c r="E10" s="88">
        <v>19.611276483978301</v>
      </c>
      <c r="F10" s="88">
        <v>2.0228013029316001</v>
      </c>
      <c r="G10" s="87">
        <v>15432</v>
      </c>
      <c r="H10" s="88">
        <v>6.2809917355371896</v>
      </c>
      <c r="I10" s="87">
        <v>33517</v>
      </c>
      <c r="J10" s="88">
        <v>4.8553104958548401</v>
      </c>
      <c r="K10" s="88">
        <v>2.1719155002592001</v>
      </c>
    </row>
    <row r="11" spans="1:11" ht="9" customHeight="1" x14ac:dyDescent="0.15">
      <c r="A11" s="37" t="s">
        <v>145</v>
      </c>
      <c r="B11" s="87">
        <v>122</v>
      </c>
      <c r="C11" s="88">
        <v>31.1827956989247</v>
      </c>
      <c r="D11" s="87">
        <v>423</v>
      </c>
      <c r="E11" s="88">
        <v>29.754601226993898</v>
      </c>
      <c r="F11" s="88">
        <v>3.4672131147541001</v>
      </c>
      <c r="G11" s="87">
        <v>631</v>
      </c>
      <c r="H11" s="88">
        <v>5.1666666666666696</v>
      </c>
      <c r="I11" s="87">
        <v>2329</v>
      </c>
      <c r="J11" s="88">
        <v>30.330162283156099</v>
      </c>
      <c r="K11" s="88">
        <v>3.6909667194928701</v>
      </c>
    </row>
    <row r="12" spans="1:11" ht="24" customHeight="1" x14ac:dyDescent="0.15">
      <c r="A12" s="31" t="s">
        <v>155</v>
      </c>
      <c r="B12" s="85">
        <v>8384</v>
      </c>
      <c r="C12" s="86">
        <v>-8.3014327901126599</v>
      </c>
      <c r="D12" s="85">
        <v>33029</v>
      </c>
      <c r="E12" s="86">
        <v>-11.116792249730899</v>
      </c>
      <c r="F12" s="86">
        <v>3.9395276717557302</v>
      </c>
      <c r="G12" s="85">
        <v>34194</v>
      </c>
      <c r="H12" s="86">
        <v>-39.232272969610797</v>
      </c>
      <c r="I12" s="85">
        <v>174618</v>
      </c>
      <c r="J12" s="86">
        <v>-27.638378371658401</v>
      </c>
      <c r="K12" s="86">
        <v>5.1066853834005999</v>
      </c>
    </row>
    <row r="13" spans="1:11" ht="9" customHeight="1" x14ac:dyDescent="0.15">
      <c r="A13" s="37" t="s">
        <v>55</v>
      </c>
      <c r="B13" s="87">
        <v>8271</v>
      </c>
      <c r="C13" s="88">
        <v>-7.9875403270664096</v>
      </c>
      <c r="D13" s="87">
        <v>32723</v>
      </c>
      <c r="E13" s="88">
        <v>-10.1534828807556</v>
      </c>
      <c r="F13" s="88">
        <v>3.9563535243622301</v>
      </c>
      <c r="G13" s="87">
        <v>33626</v>
      </c>
      <c r="H13" s="88">
        <v>-39.010410998657797</v>
      </c>
      <c r="I13" s="87">
        <v>172005</v>
      </c>
      <c r="J13" s="88">
        <v>-26.661578606269401</v>
      </c>
      <c r="K13" s="88">
        <v>5.1152382085291102</v>
      </c>
    </row>
    <row r="14" spans="1:11" ht="9" customHeight="1" x14ac:dyDescent="0.15">
      <c r="A14" s="37" t="s">
        <v>145</v>
      </c>
      <c r="B14" s="87">
        <v>113</v>
      </c>
      <c r="C14" s="88">
        <v>-26.6233766233766</v>
      </c>
      <c r="D14" s="87">
        <v>306</v>
      </c>
      <c r="E14" s="88">
        <v>-58.592692828146099</v>
      </c>
      <c r="F14" s="88">
        <v>2.7079646017699099</v>
      </c>
      <c r="G14" s="87">
        <v>568</v>
      </c>
      <c r="H14" s="88">
        <v>-50</v>
      </c>
      <c r="I14" s="87">
        <v>2613</v>
      </c>
      <c r="J14" s="88">
        <v>-61.443116423196102</v>
      </c>
      <c r="K14" s="88">
        <v>4.6003521126760596</v>
      </c>
    </row>
    <row r="15" spans="1:11" ht="24" customHeight="1" x14ac:dyDescent="0.15">
      <c r="A15" s="31" t="s">
        <v>156</v>
      </c>
      <c r="B15" s="85">
        <v>15220</v>
      </c>
      <c r="C15" s="86">
        <v>11.3468432218889</v>
      </c>
      <c r="D15" s="85">
        <v>38396</v>
      </c>
      <c r="E15" s="86">
        <v>12.926090409105599</v>
      </c>
      <c r="F15" s="86">
        <v>2.5227332457293001</v>
      </c>
      <c r="G15" s="85">
        <v>58287</v>
      </c>
      <c r="H15" s="86">
        <v>-17.1918508836734</v>
      </c>
      <c r="I15" s="85">
        <v>162024</v>
      </c>
      <c r="J15" s="86">
        <v>-9.9446408323884405</v>
      </c>
      <c r="K15" s="86">
        <v>2.7797622111277001</v>
      </c>
    </row>
    <row r="16" spans="1:11" ht="9" customHeight="1" x14ac:dyDescent="0.15">
      <c r="A16" s="37" t="s">
        <v>55</v>
      </c>
      <c r="B16" s="87">
        <v>14628</v>
      </c>
      <c r="C16" s="88">
        <v>10.109145652992099</v>
      </c>
      <c r="D16" s="87">
        <v>35902</v>
      </c>
      <c r="E16" s="88">
        <v>10.491490474871499</v>
      </c>
      <c r="F16" s="88">
        <v>2.45433415367788</v>
      </c>
      <c r="G16" s="87">
        <v>55474</v>
      </c>
      <c r="H16" s="88">
        <v>-18.695588450828101</v>
      </c>
      <c r="I16" s="87">
        <v>147895</v>
      </c>
      <c r="J16" s="88">
        <v>-13.7175627741996</v>
      </c>
      <c r="K16" s="88">
        <v>2.66602372282511</v>
      </c>
    </row>
    <row r="17" spans="1:11" ht="9" customHeight="1" x14ac:dyDescent="0.15">
      <c r="A17" s="37" t="s">
        <v>145</v>
      </c>
      <c r="B17" s="87">
        <v>592</v>
      </c>
      <c r="C17" s="88">
        <v>54.1666666666667</v>
      </c>
      <c r="D17" s="87">
        <v>2494</v>
      </c>
      <c r="E17" s="88">
        <v>65.384615384615401</v>
      </c>
      <c r="F17" s="88">
        <v>4.2128378378378404</v>
      </c>
      <c r="G17" s="87">
        <v>2813</v>
      </c>
      <c r="H17" s="88">
        <v>30.352177942539399</v>
      </c>
      <c r="I17" s="87">
        <v>14129</v>
      </c>
      <c r="J17" s="88">
        <v>66.0672308415609</v>
      </c>
      <c r="K17" s="88">
        <v>5.0227515108425198</v>
      </c>
    </row>
    <row r="18" spans="1:11" ht="24" customHeight="1" x14ac:dyDescent="0.15">
      <c r="A18" s="31" t="s">
        <v>157</v>
      </c>
      <c r="B18" s="85">
        <v>15707</v>
      </c>
      <c r="C18" s="86">
        <v>21.8919757876765</v>
      </c>
      <c r="D18" s="85">
        <v>52238</v>
      </c>
      <c r="E18" s="86">
        <v>16.7747127464568</v>
      </c>
      <c r="F18" s="86">
        <v>3.3257783154007798</v>
      </c>
      <c r="G18" s="85">
        <v>58980</v>
      </c>
      <c r="H18" s="86">
        <v>-17.581956904502398</v>
      </c>
      <c r="I18" s="85">
        <v>272915</v>
      </c>
      <c r="J18" s="86">
        <v>-2.35529413448397</v>
      </c>
      <c r="K18" s="86">
        <v>4.6272465242455096</v>
      </c>
    </row>
    <row r="19" spans="1:11" ht="9" customHeight="1" x14ac:dyDescent="0.15">
      <c r="A19" s="37" t="s">
        <v>55</v>
      </c>
      <c r="B19" s="87">
        <v>15336</v>
      </c>
      <c r="C19" s="88">
        <v>22.101910828025499</v>
      </c>
      <c r="D19" s="87">
        <v>51369</v>
      </c>
      <c r="E19" s="88">
        <v>16.745073975591499</v>
      </c>
      <c r="F19" s="88">
        <v>3.3495696400626001</v>
      </c>
      <c r="G19" s="87">
        <v>57349</v>
      </c>
      <c r="H19" s="88">
        <v>-17.702518475999099</v>
      </c>
      <c r="I19" s="87">
        <v>268484</v>
      </c>
      <c r="J19" s="88">
        <v>-2.5721045679532</v>
      </c>
      <c r="K19" s="88">
        <v>4.6815811958360198</v>
      </c>
    </row>
    <row r="20" spans="1:11" ht="9" customHeight="1" x14ac:dyDescent="0.15">
      <c r="A20" s="37" t="s">
        <v>145</v>
      </c>
      <c r="B20" s="87">
        <v>371</v>
      </c>
      <c r="C20" s="88">
        <v>13.8036809815951</v>
      </c>
      <c r="D20" s="87">
        <v>869</v>
      </c>
      <c r="E20" s="88">
        <v>18.553888130968598</v>
      </c>
      <c r="F20" s="88">
        <v>2.3423180592991901</v>
      </c>
      <c r="G20" s="87">
        <v>1631</v>
      </c>
      <c r="H20" s="88">
        <v>-13.1060202450719</v>
      </c>
      <c r="I20" s="87">
        <v>4431</v>
      </c>
      <c r="J20" s="88">
        <v>12.8629648497198</v>
      </c>
      <c r="K20" s="88">
        <v>2.7167381974248901</v>
      </c>
    </row>
    <row r="21" spans="1:11" ht="24" customHeight="1" x14ac:dyDescent="0.15">
      <c r="A21" s="31" t="s">
        <v>158</v>
      </c>
      <c r="B21" s="85">
        <v>6598</v>
      </c>
      <c r="C21" s="86">
        <v>12.8828058169375</v>
      </c>
      <c r="D21" s="85">
        <v>17598</v>
      </c>
      <c r="E21" s="86">
        <v>6.9137302551640403</v>
      </c>
      <c r="F21" s="86">
        <v>2.6671718702637199</v>
      </c>
      <c r="G21" s="85">
        <v>24615</v>
      </c>
      <c r="H21" s="86">
        <v>-20.117479067956101</v>
      </c>
      <c r="I21" s="85">
        <v>93982</v>
      </c>
      <c r="J21" s="86">
        <v>-1.26592917100024</v>
      </c>
      <c r="K21" s="86">
        <v>3.8180784074751202</v>
      </c>
    </row>
    <row r="22" spans="1:11" ht="9" customHeight="1" x14ac:dyDescent="0.15">
      <c r="A22" s="37" t="s">
        <v>55</v>
      </c>
      <c r="B22" s="87">
        <v>6356</v>
      </c>
      <c r="C22" s="88">
        <v>10.289779628665601</v>
      </c>
      <c r="D22" s="87">
        <v>16492</v>
      </c>
      <c r="E22" s="88">
        <v>1.78990248117516</v>
      </c>
      <c r="F22" s="88">
        <v>2.59471365638767</v>
      </c>
      <c r="G22" s="87">
        <v>23839</v>
      </c>
      <c r="H22" s="88">
        <v>-20.724285856805601</v>
      </c>
      <c r="I22" s="87">
        <v>89542</v>
      </c>
      <c r="J22" s="88">
        <v>-2.9470740616295101</v>
      </c>
      <c r="K22" s="88">
        <v>3.7561139309534801</v>
      </c>
    </row>
    <row r="23" spans="1:11" ht="9" customHeight="1" x14ac:dyDescent="0.15">
      <c r="A23" s="37" t="s">
        <v>145</v>
      </c>
      <c r="B23" s="87">
        <v>242</v>
      </c>
      <c r="C23" s="88">
        <v>195.121951219512</v>
      </c>
      <c r="D23" s="87">
        <v>1106</v>
      </c>
      <c r="E23" s="91" t="s">
        <v>480</v>
      </c>
      <c r="F23" s="88">
        <v>4.5702479338842998</v>
      </c>
      <c r="G23" s="87">
        <v>776</v>
      </c>
      <c r="H23" s="88">
        <v>4.4414535666218002</v>
      </c>
      <c r="I23" s="87">
        <v>4440</v>
      </c>
      <c r="J23" s="88">
        <v>51.742993848257001</v>
      </c>
      <c r="K23" s="88">
        <v>5.7216494845360799</v>
      </c>
    </row>
    <row r="24" spans="1:11" ht="24" customHeight="1" x14ac:dyDescent="0.15">
      <c r="A24" s="31" t="s">
        <v>159</v>
      </c>
      <c r="B24" s="85">
        <v>15807</v>
      </c>
      <c r="C24" s="86">
        <v>4.9462222812375503</v>
      </c>
      <c r="D24" s="85">
        <v>44557</v>
      </c>
      <c r="E24" s="86">
        <v>6.4225661603133704</v>
      </c>
      <c r="F24" s="86">
        <v>2.8188144492946199</v>
      </c>
      <c r="G24" s="85">
        <v>59998</v>
      </c>
      <c r="H24" s="86">
        <v>-21.490166315541501</v>
      </c>
      <c r="I24" s="85">
        <v>194276</v>
      </c>
      <c r="J24" s="86">
        <v>-12.396343910500701</v>
      </c>
      <c r="K24" s="86">
        <v>3.2380412680422701</v>
      </c>
    </row>
    <row r="25" spans="1:11" ht="9" customHeight="1" x14ac:dyDescent="0.15">
      <c r="A25" s="37" t="s">
        <v>55</v>
      </c>
      <c r="B25" s="87">
        <v>15568</v>
      </c>
      <c r="C25" s="88">
        <v>5.1039697542533098</v>
      </c>
      <c r="D25" s="87">
        <v>43613</v>
      </c>
      <c r="E25" s="88">
        <v>5.8850664012236296</v>
      </c>
      <c r="F25" s="88">
        <v>2.8014516957862301</v>
      </c>
      <c r="G25" s="87">
        <v>58766</v>
      </c>
      <c r="H25" s="88">
        <v>-21.883847984155</v>
      </c>
      <c r="I25" s="87">
        <v>188052</v>
      </c>
      <c r="J25" s="88">
        <v>-13.821816298753999</v>
      </c>
      <c r="K25" s="88">
        <v>3.2000136133138199</v>
      </c>
    </row>
    <row r="26" spans="1:11" ht="9" customHeight="1" x14ac:dyDescent="0.15">
      <c r="A26" s="37" t="s">
        <v>145</v>
      </c>
      <c r="B26" s="87">
        <v>239</v>
      </c>
      <c r="C26" s="88">
        <v>-4.4000000000000101</v>
      </c>
      <c r="D26" s="87">
        <v>944</v>
      </c>
      <c r="E26" s="88">
        <v>39.027982326951403</v>
      </c>
      <c r="F26" s="88">
        <v>3.94979079497908</v>
      </c>
      <c r="G26" s="87">
        <v>1232</v>
      </c>
      <c r="H26" s="88">
        <v>3.3557046979865799</v>
      </c>
      <c r="I26" s="87">
        <v>6224</v>
      </c>
      <c r="J26" s="88">
        <v>75.126617895329204</v>
      </c>
      <c r="K26" s="88">
        <v>5.0519480519480497</v>
      </c>
    </row>
    <row r="27" spans="1:11" ht="24" customHeight="1" x14ac:dyDescent="0.15">
      <c r="A27" s="31" t="s">
        <v>160</v>
      </c>
      <c r="B27" s="85">
        <v>9256</v>
      </c>
      <c r="C27" s="86">
        <v>6.3174821961865302</v>
      </c>
      <c r="D27" s="85">
        <v>30462</v>
      </c>
      <c r="E27" s="86">
        <v>2.0024109295472798</v>
      </c>
      <c r="F27" s="86">
        <v>3.2910544511668101</v>
      </c>
      <c r="G27" s="85">
        <v>39429</v>
      </c>
      <c r="H27" s="86">
        <v>-19.5408631772268</v>
      </c>
      <c r="I27" s="85">
        <v>186809</v>
      </c>
      <c r="J27" s="86">
        <v>-8.9318533034987393</v>
      </c>
      <c r="K27" s="86">
        <v>4.7378579218341796</v>
      </c>
    </row>
    <row r="28" spans="1:11" ht="9" customHeight="1" x14ac:dyDescent="0.15">
      <c r="A28" s="37" t="s">
        <v>55</v>
      </c>
      <c r="B28" s="87">
        <v>8984</v>
      </c>
      <c r="C28" s="88">
        <v>7.5412975819966501</v>
      </c>
      <c r="D28" s="87">
        <v>29735</v>
      </c>
      <c r="E28" s="88">
        <v>3.73639408317052</v>
      </c>
      <c r="F28" s="88">
        <v>3.3097729296527199</v>
      </c>
      <c r="G28" s="87">
        <v>37582</v>
      </c>
      <c r="H28" s="88">
        <v>-17.948605986507399</v>
      </c>
      <c r="I28" s="87">
        <v>181116</v>
      </c>
      <c r="J28" s="88">
        <v>-6.6806813614863803</v>
      </c>
      <c r="K28" s="88">
        <v>4.8192219679633901</v>
      </c>
    </row>
    <row r="29" spans="1:11" ht="9" customHeight="1" x14ac:dyDescent="0.15">
      <c r="A29" s="37" t="s">
        <v>145</v>
      </c>
      <c r="B29" s="87">
        <v>272</v>
      </c>
      <c r="C29" s="88">
        <v>-22.727272727272702</v>
      </c>
      <c r="D29" s="87">
        <v>727</v>
      </c>
      <c r="E29" s="88">
        <v>-39.4166666666667</v>
      </c>
      <c r="F29" s="88">
        <v>2.6727941176470602</v>
      </c>
      <c r="G29" s="87">
        <v>1847</v>
      </c>
      <c r="H29" s="88">
        <v>-42.317301686446001</v>
      </c>
      <c r="I29" s="87">
        <v>5693</v>
      </c>
      <c r="J29" s="88">
        <v>-48.474975110869799</v>
      </c>
      <c r="K29" s="88">
        <v>3.08229561451002</v>
      </c>
    </row>
    <row r="30" spans="1:11" ht="24" customHeight="1" x14ac:dyDescent="0.15">
      <c r="A30" s="31" t="s">
        <v>161</v>
      </c>
      <c r="B30" s="85">
        <v>11329</v>
      </c>
      <c r="C30" s="86">
        <v>6.7866905457630402</v>
      </c>
      <c r="D30" s="85">
        <v>33460</v>
      </c>
      <c r="E30" s="86">
        <v>5.89277802392556</v>
      </c>
      <c r="F30" s="86">
        <v>2.9534822137876202</v>
      </c>
      <c r="G30" s="85">
        <v>47217</v>
      </c>
      <c r="H30" s="86">
        <v>-17.783388472923601</v>
      </c>
      <c r="I30" s="85">
        <v>176599</v>
      </c>
      <c r="J30" s="86">
        <v>-9.7335950358307493</v>
      </c>
      <c r="K30" s="86">
        <v>3.7401571467903501</v>
      </c>
    </row>
    <row r="31" spans="1:11" ht="9" customHeight="1" x14ac:dyDescent="0.15">
      <c r="A31" s="37" t="s">
        <v>55</v>
      </c>
      <c r="B31" s="87">
        <v>10876</v>
      </c>
      <c r="C31" s="88">
        <v>5.4693560899922504</v>
      </c>
      <c r="D31" s="87">
        <v>32582</v>
      </c>
      <c r="E31" s="88">
        <v>6.02323386808109</v>
      </c>
      <c r="F31" s="88">
        <v>2.99577050386171</v>
      </c>
      <c r="G31" s="87">
        <v>44799</v>
      </c>
      <c r="H31" s="88">
        <v>-18.937844928978599</v>
      </c>
      <c r="I31" s="87">
        <v>169091</v>
      </c>
      <c r="J31" s="88">
        <v>-10.7444865555356</v>
      </c>
      <c r="K31" s="88">
        <v>3.7744369293957498</v>
      </c>
    </row>
    <row r="32" spans="1:11" ht="9" customHeight="1" x14ac:dyDescent="0.15">
      <c r="A32" s="37" t="s">
        <v>145</v>
      </c>
      <c r="B32" s="87">
        <v>453</v>
      </c>
      <c r="C32" s="88">
        <v>52.525252525252498</v>
      </c>
      <c r="D32" s="87">
        <v>878</v>
      </c>
      <c r="E32" s="88">
        <v>1.26874279123415</v>
      </c>
      <c r="F32" s="88">
        <v>1.93818984547461</v>
      </c>
      <c r="G32" s="87">
        <v>2418</v>
      </c>
      <c r="H32" s="88">
        <v>11.6859122401848</v>
      </c>
      <c r="I32" s="87">
        <v>7508</v>
      </c>
      <c r="J32" s="88">
        <v>21.174951581665599</v>
      </c>
      <c r="K32" s="88">
        <v>3.1050454921422701</v>
      </c>
    </row>
    <row r="33" spans="1:21" ht="24" customHeight="1" x14ac:dyDescent="0.15">
      <c r="A33" s="31" t="s">
        <v>162</v>
      </c>
      <c r="B33" s="85">
        <v>6331</v>
      </c>
      <c r="C33" s="86">
        <v>12.852049910873401</v>
      </c>
      <c r="D33" s="85">
        <v>13936</v>
      </c>
      <c r="E33" s="86">
        <v>15.078447563996701</v>
      </c>
      <c r="F33" s="86">
        <v>2.2012320328542101</v>
      </c>
      <c r="G33" s="85">
        <v>24198</v>
      </c>
      <c r="H33" s="86">
        <v>-17.3198482932996</v>
      </c>
      <c r="I33" s="85">
        <v>65000</v>
      </c>
      <c r="J33" s="86">
        <v>-6.3009038358968503</v>
      </c>
      <c r="K33" s="86">
        <v>2.6861724109430498</v>
      </c>
    </row>
    <row r="34" spans="1:21" ht="9" customHeight="1" x14ac:dyDescent="0.15">
      <c r="A34" s="37" t="s">
        <v>55</v>
      </c>
      <c r="B34" s="87">
        <v>6167</v>
      </c>
      <c r="C34" s="88">
        <v>11.802030456852799</v>
      </c>
      <c r="D34" s="87">
        <v>13301</v>
      </c>
      <c r="E34" s="88">
        <v>12.140628952027701</v>
      </c>
      <c r="F34" s="88">
        <v>2.15680233500892</v>
      </c>
      <c r="G34" s="87">
        <v>23332</v>
      </c>
      <c r="H34" s="88">
        <v>-18.2566653820551</v>
      </c>
      <c r="I34" s="87">
        <v>59284</v>
      </c>
      <c r="J34" s="88">
        <v>-11.4318154655193</v>
      </c>
      <c r="K34" s="88">
        <v>2.5408880507457599</v>
      </c>
    </row>
    <row r="35" spans="1:21" ht="9" customHeight="1" x14ac:dyDescent="0.15">
      <c r="A35" s="37" t="s">
        <v>145</v>
      </c>
      <c r="B35" s="87">
        <v>164</v>
      </c>
      <c r="C35" s="88">
        <v>74.468085106383</v>
      </c>
      <c r="D35" s="87">
        <v>635</v>
      </c>
      <c r="E35" s="88">
        <v>155.02008032128501</v>
      </c>
      <c r="F35" s="88">
        <v>3.8719512195122001</v>
      </c>
      <c r="G35" s="87">
        <v>866</v>
      </c>
      <c r="H35" s="88">
        <v>19.613259668508299</v>
      </c>
      <c r="I35" s="87">
        <v>5716</v>
      </c>
      <c r="J35" s="88">
        <v>134.743326488706</v>
      </c>
      <c r="K35" s="88">
        <v>6.6004618937644297</v>
      </c>
    </row>
    <row r="36" spans="1:21" ht="24" customHeight="1" x14ac:dyDescent="0.15">
      <c r="A36" s="31" t="s">
        <v>163</v>
      </c>
      <c r="B36" s="85">
        <v>4896</v>
      </c>
      <c r="C36" s="86">
        <v>-0.305436774587662</v>
      </c>
      <c r="D36" s="85">
        <v>10541</v>
      </c>
      <c r="E36" s="86">
        <v>4.7188555533479102</v>
      </c>
      <c r="F36" s="86">
        <v>2.15298202614379</v>
      </c>
      <c r="G36" s="85">
        <v>22021</v>
      </c>
      <c r="H36" s="86">
        <v>-16.033707008312401</v>
      </c>
      <c r="I36" s="85">
        <v>54309</v>
      </c>
      <c r="J36" s="86">
        <v>-8.0116533139111397</v>
      </c>
      <c r="K36" s="86">
        <v>2.4662367739884701</v>
      </c>
    </row>
    <row r="37" spans="1:21" ht="9" customHeight="1" x14ac:dyDescent="0.15">
      <c r="A37" s="37" t="s">
        <v>55</v>
      </c>
      <c r="B37" s="87">
        <v>4697</v>
      </c>
      <c r="C37" s="88">
        <v>-4.2562247286653601E-2</v>
      </c>
      <c r="D37" s="87">
        <v>9842</v>
      </c>
      <c r="E37" s="88">
        <v>3.90625</v>
      </c>
      <c r="F37" s="88">
        <v>2.0953800298062601</v>
      </c>
      <c r="G37" s="87">
        <v>21057</v>
      </c>
      <c r="H37" s="88">
        <v>-15.825871442276901</v>
      </c>
      <c r="I37" s="87">
        <v>51081</v>
      </c>
      <c r="J37" s="88">
        <v>-8.1293501915433204</v>
      </c>
      <c r="K37" s="88">
        <v>2.4258441373415001</v>
      </c>
    </row>
    <row r="38" spans="1:21" ht="9" customHeight="1" x14ac:dyDescent="0.15">
      <c r="A38" s="37" t="s">
        <v>145</v>
      </c>
      <c r="B38" s="87">
        <v>199</v>
      </c>
      <c r="C38" s="88">
        <v>-6.1320754716981201</v>
      </c>
      <c r="D38" s="87">
        <v>699</v>
      </c>
      <c r="E38" s="88">
        <v>17.6767676767677</v>
      </c>
      <c r="F38" s="88">
        <v>3.5125628140703502</v>
      </c>
      <c r="G38" s="87">
        <v>964</v>
      </c>
      <c r="H38" s="88">
        <v>-20.330578512396698</v>
      </c>
      <c r="I38" s="87">
        <v>3228</v>
      </c>
      <c r="J38" s="88">
        <v>-6.1082024432809696</v>
      </c>
      <c r="K38" s="88">
        <v>3.3485477178423202</v>
      </c>
    </row>
    <row r="39" spans="1:21" s="2" customFormat="1" ht="24" customHeight="1" x14ac:dyDescent="0.15">
      <c r="A39" s="31" t="s">
        <v>174</v>
      </c>
      <c r="B39" s="85">
        <v>375752</v>
      </c>
      <c r="C39" s="86">
        <v>16.333329205315199</v>
      </c>
      <c r="D39" s="85">
        <v>956359</v>
      </c>
      <c r="E39" s="86">
        <v>13.4012220442265</v>
      </c>
      <c r="F39" s="86">
        <v>2.5451867188996999</v>
      </c>
      <c r="G39" s="85">
        <v>1464850</v>
      </c>
      <c r="H39" s="86">
        <v>-14.826131576575699</v>
      </c>
      <c r="I39" s="85">
        <v>4405843</v>
      </c>
      <c r="J39" s="86">
        <v>-8.4043938352255605</v>
      </c>
      <c r="K39" s="86">
        <v>3.00770932177356</v>
      </c>
      <c r="L39" s="19"/>
      <c r="M39" s="19"/>
      <c r="N39" s="19"/>
      <c r="O39" s="19"/>
      <c r="P39" s="19"/>
      <c r="Q39" s="19"/>
      <c r="R39" s="19"/>
      <c r="S39" s="19"/>
      <c r="T39" s="19"/>
      <c r="U39" s="19"/>
    </row>
    <row r="40" spans="1:21" s="2" customFormat="1" ht="9" customHeight="1" x14ac:dyDescent="0.15">
      <c r="A40" s="39" t="s">
        <v>55</v>
      </c>
      <c r="B40" s="85">
        <v>360205</v>
      </c>
      <c r="C40" s="86">
        <v>15.590362682994099</v>
      </c>
      <c r="D40" s="85">
        <v>918204</v>
      </c>
      <c r="E40" s="86">
        <v>12.410110254959999</v>
      </c>
      <c r="F40" s="86">
        <v>2.5491150872419901</v>
      </c>
      <c r="G40" s="85">
        <v>1396151</v>
      </c>
      <c r="H40" s="86">
        <v>-15.0203539542913</v>
      </c>
      <c r="I40" s="85">
        <v>4204298</v>
      </c>
      <c r="J40" s="86">
        <v>-9.0255255762101694</v>
      </c>
      <c r="K40" s="86">
        <v>3.0113490589484999</v>
      </c>
    </row>
    <row r="41" spans="1:21" s="2" customFormat="1" ht="9" customHeight="1" x14ac:dyDescent="0.15">
      <c r="A41" s="39" t="s">
        <v>145</v>
      </c>
      <c r="B41" s="85">
        <v>15547</v>
      </c>
      <c r="C41" s="86">
        <v>36.688939687005401</v>
      </c>
      <c r="D41" s="85">
        <v>38155</v>
      </c>
      <c r="E41" s="86">
        <v>43.943109367336902</v>
      </c>
      <c r="F41" s="86">
        <v>2.4541712227439398</v>
      </c>
      <c r="G41" s="85">
        <v>68699</v>
      </c>
      <c r="H41" s="86">
        <v>-10.677276332384199</v>
      </c>
      <c r="I41" s="85">
        <v>201545</v>
      </c>
      <c r="J41" s="86">
        <v>6.8076672372402696</v>
      </c>
      <c r="K41" s="86">
        <v>2.9337399379903601</v>
      </c>
    </row>
  </sheetData>
  <mergeCells count="10">
    <mergeCell ref="K3:K4"/>
    <mergeCell ref="A1:K1"/>
    <mergeCell ref="A2:A5"/>
    <mergeCell ref="B2:F2"/>
    <mergeCell ref="G2:K2"/>
    <mergeCell ref="B3:C3"/>
    <mergeCell ref="D3:E3"/>
    <mergeCell ref="F3:F4"/>
    <mergeCell ref="G3:H3"/>
    <mergeCell ref="I3:J3"/>
  </mergeCells>
  <phoneticPr fontId="19" type="noConversion"/>
  <conditionalFormatting sqref="B3:C3">
    <cfRule type="cellIs" dxfId="31"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18" orientation="portrait" useFirstPageNumber="1" r:id="rId1"/>
  <headerFooter alignWithMargins="0">
    <oddHeader>&amp;C&amp;8- &amp;P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5"/>
  <dimension ref="A1:K60"/>
  <sheetViews>
    <sheetView zoomScale="130" workbookViewId="0">
      <selection sqref="A1:K1"/>
    </sheetView>
  </sheetViews>
  <sheetFormatPr baseColWidth="10" defaultColWidth="11.42578125" defaultRowHeight="8.25" x14ac:dyDescent="0.15"/>
  <cols>
    <col min="1" max="1" width="19.85546875" style="172" customWidth="1"/>
    <col min="2" max="11" width="7.140625" style="172" customWidth="1"/>
    <col min="12" max="16384" width="11.42578125" style="172"/>
  </cols>
  <sheetData>
    <row r="1" spans="1:11" ht="39.950000000000003" customHeight="1" x14ac:dyDescent="0.15">
      <c r="A1" s="334" t="s">
        <v>197</v>
      </c>
      <c r="B1" s="335"/>
      <c r="C1" s="335"/>
      <c r="D1" s="335"/>
      <c r="E1" s="335"/>
      <c r="F1" s="335"/>
      <c r="G1" s="335"/>
      <c r="H1" s="335"/>
      <c r="I1" s="335"/>
      <c r="J1" s="335"/>
      <c r="K1" s="336"/>
    </row>
    <row r="2" spans="1:11" ht="9.9499999999999993" customHeight="1" x14ac:dyDescent="0.15">
      <c r="A2" s="322" t="s">
        <v>202</v>
      </c>
      <c r="B2" s="300" t="s">
        <v>476</v>
      </c>
      <c r="C2" s="301"/>
      <c r="D2" s="301"/>
      <c r="E2" s="301"/>
      <c r="F2" s="301"/>
      <c r="G2" s="302" t="s">
        <v>477</v>
      </c>
      <c r="H2" s="303"/>
      <c r="I2" s="303"/>
      <c r="J2" s="303"/>
      <c r="K2" s="303"/>
    </row>
    <row r="3" spans="1:11" ht="9.9499999999999993" customHeight="1" x14ac:dyDescent="0.15">
      <c r="A3" s="323"/>
      <c r="B3" s="304" t="s">
        <v>126</v>
      </c>
      <c r="C3" s="305"/>
      <c r="D3" s="326" t="s">
        <v>124</v>
      </c>
      <c r="E3" s="337"/>
      <c r="F3" s="306" t="s">
        <v>53</v>
      </c>
      <c r="G3" s="326" t="s">
        <v>126</v>
      </c>
      <c r="H3" s="337"/>
      <c r="I3" s="326" t="s">
        <v>124</v>
      </c>
      <c r="J3" s="337"/>
      <c r="K3" s="326" t="s">
        <v>53</v>
      </c>
    </row>
    <row r="4" spans="1:11" ht="45" customHeight="1" x14ac:dyDescent="0.15">
      <c r="A4" s="323"/>
      <c r="B4" s="181" t="s">
        <v>127</v>
      </c>
      <c r="C4" s="175" t="s">
        <v>143</v>
      </c>
      <c r="D4" s="175" t="s">
        <v>127</v>
      </c>
      <c r="E4" s="175" t="s">
        <v>143</v>
      </c>
      <c r="F4" s="307"/>
      <c r="G4" s="175" t="s">
        <v>127</v>
      </c>
      <c r="H4" s="175" t="s">
        <v>146</v>
      </c>
      <c r="I4" s="175" t="s">
        <v>127</v>
      </c>
      <c r="J4" s="175" t="s">
        <v>146</v>
      </c>
      <c r="K4" s="326"/>
    </row>
    <row r="5" spans="1:11" ht="9.9499999999999993" customHeight="1" x14ac:dyDescent="0.15">
      <c r="A5" s="324"/>
      <c r="B5" s="182" t="s">
        <v>128</v>
      </c>
      <c r="C5" s="177" t="s">
        <v>129</v>
      </c>
      <c r="D5" s="177" t="s">
        <v>128</v>
      </c>
      <c r="E5" s="177" t="s">
        <v>129</v>
      </c>
      <c r="F5" s="177" t="s">
        <v>130</v>
      </c>
      <c r="G5" s="177" t="s">
        <v>128</v>
      </c>
      <c r="H5" s="177" t="s">
        <v>129</v>
      </c>
      <c r="I5" s="177" t="s">
        <v>128</v>
      </c>
      <c r="J5" s="177" t="s">
        <v>129</v>
      </c>
      <c r="K5" s="178" t="s">
        <v>130</v>
      </c>
    </row>
    <row r="6" spans="1:11" s="157" customFormat="1" ht="15.95" customHeight="1" x14ac:dyDescent="0.15">
      <c r="A6" s="158" t="s">
        <v>107</v>
      </c>
      <c r="B6" s="145"/>
      <c r="C6" s="161"/>
      <c r="D6" s="145"/>
      <c r="E6" s="161"/>
      <c r="F6" s="161"/>
      <c r="G6" s="145"/>
      <c r="H6" s="161"/>
      <c r="I6" s="145"/>
      <c r="J6" s="161"/>
      <c r="K6" s="156"/>
    </row>
    <row r="7" spans="1:11" s="157" customFormat="1" ht="12.95" customHeight="1" x14ac:dyDescent="0.15">
      <c r="A7" s="158" t="s">
        <v>198</v>
      </c>
      <c r="B7" s="155">
        <v>54870</v>
      </c>
      <c r="C7" s="156">
        <v>42.9204000833507</v>
      </c>
      <c r="D7" s="155">
        <v>100026</v>
      </c>
      <c r="E7" s="156">
        <v>49.984255746652501</v>
      </c>
      <c r="F7" s="156">
        <v>1.8229633679606301</v>
      </c>
      <c r="G7" s="155">
        <v>234979</v>
      </c>
      <c r="H7" s="156">
        <v>11.989152762090001</v>
      </c>
      <c r="I7" s="155">
        <v>438595</v>
      </c>
      <c r="J7" s="156">
        <v>25.606057568667399</v>
      </c>
      <c r="K7" s="156">
        <v>1.8665284982913399</v>
      </c>
    </row>
    <row r="8" spans="1:11" s="146" customFormat="1" x14ac:dyDescent="0.15">
      <c r="A8" s="179" t="s">
        <v>55</v>
      </c>
      <c r="B8" s="145">
        <v>53448</v>
      </c>
      <c r="C8" s="161">
        <v>45.294405480345802</v>
      </c>
      <c r="D8" s="145">
        <v>97462</v>
      </c>
      <c r="E8" s="161">
        <v>51.826523141152499</v>
      </c>
      <c r="F8" s="161">
        <v>1.8234919922167301</v>
      </c>
      <c r="G8" s="145">
        <v>228020</v>
      </c>
      <c r="H8" s="161">
        <v>14.643404811584</v>
      </c>
      <c r="I8" s="145">
        <v>425415</v>
      </c>
      <c r="J8" s="161">
        <v>28.303611013092301</v>
      </c>
      <c r="K8" s="161">
        <v>1.8656916059994699</v>
      </c>
    </row>
    <row r="9" spans="1:11" s="146" customFormat="1" x14ac:dyDescent="0.15">
      <c r="A9" s="179" t="s">
        <v>145</v>
      </c>
      <c r="B9" s="145">
        <v>1422</v>
      </c>
      <c r="C9" s="161">
        <v>-11.4570361145704</v>
      </c>
      <c r="D9" s="145">
        <v>2564</v>
      </c>
      <c r="E9" s="161">
        <v>2.6421136909527698</v>
      </c>
      <c r="F9" s="161">
        <v>1.8030942334739799</v>
      </c>
      <c r="G9" s="145">
        <v>6959</v>
      </c>
      <c r="H9" s="161">
        <v>-36.319546120058597</v>
      </c>
      <c r="I9" s="145">
        <v>13180</v>
      </c>
      <c r="J9" s="161">
        <v>-25.173157715453598</v>
      </c>
      <c r="K9" s="161">
        <v>1.89395028021267</v>
      </c>
    </row>
    <row r="10" spans="1:11" s="146" customFormat="1" ht="9" customHeight="1" x14ac:dyDescent="0.15">
      <c r="A10" s="179" t="s">
        <v>194</v>
      </c>
      <c r="B10" s="183"/>
      <c r="C10" s="183"/>
      <c r="D10" s="183"/>
      <c r="E10" s="183"/>
      <c r="F10" s="183"/>
      <c r="G10" s="183"/>
      <c r="H10" s="183"/>
      <c r="I10" s="183"/>
      <c r="J10" s="183"/>
      <c r="K10" s="183"/>
    </row>
    <row r="11" spans="1:11" s="146" customFormat="1" ht="11.1" customHeight="1" x14ac:dyDescent="0.15">
      <c r="A11" s="184" t="s">
        <v>56</v>
      </c>
      <c r="B11" s="155">
        <v>35976</v>
      </c>
      <c r="C11" s="156">
        <v>47.708983412711397</v>
      </c>
      <c r="D11" s="155">
        <v>65459</v>
      </c>
      <c r="E11" s="156">
        <v>60.297286707806897</v>
      </c>
      <c r="F11" s="156">
        <v>1.8195185679341801</v>
      </c>
      <c r="G11" s="155">
        <v>153492</v>
      </c>
      <c r="H11" s="156">
        <v>18.930729893073</v>
      </c>
      <c r="I11" s="155">
        <v>281556</v>
      </c>
      <c r="J11" s="156">
        <v>34.013022618231702</v>
      </c>
      <c r="K11" s="156">
        <v>1.83433664295208</v>
      </c>
    </row>
    <row r="12" spans="1:11" s="157" customFormat="1" x14ac:dyDescent="0.15">
      <c r="A12" s="185" t="s">
        <v>199</v>
      </c>
      <c r="B12" s="145">
        <v>35027</v>
      </c>
      <c r="C12" s="161">
        <v>50.854903311942799</v>
      </c>
      <c r="D12" s="145">
        <v>63873</v>
      </c>
      <c r="E12" s="161">
        <v>62.874847001223998</v>
      </c>
      <c r="F12" s="161">
        <v>1.8235361292717001</v>
      </c>
      <c r="G12" s="145">
        <v>149247</v>
      </c>
      <c r="H12" s="161">
        <v>22.2874981564328</v>
      </c>
      <c r="I12" s="145">
        <v>274079</v>
      </c>
      <c r="J12" s="161">
        <v>37.640299909103298</v>
      </c>
      <c r="K12" s="161">
        <v>1.83641212218671</v>
      </c>
    </row>
    <row r="13" spans="1:11" s="157" customFormat="1" x14ac:dyDescent="0.15">
      <c r="A13" s="185" t="s">
        <v>200</v>
      </c>
      <c r="B13" s="145">
        <v>949</v>
      </c>
      <c r="C13" s="161">
        <v>-16.5347405452946</v>
      </c>
      <c r="D13" s="145">
        <v>1586</v>
      </c>
      <c r="E13" s="161">
        <v>-2.0987654320987601</v>
      </c>
      <c r="F13" s="161">
        <v>1.6712328767123299</v>
      </c>
      <c r="G13" s="145">
        <v>4245</v>
      </c>
      <c r="H13" s="161">
        <v>-39.4781864841745</v>
      </c>
      <c r="I13" s="145">
        <v>7477</v>
      </c>
      <c r="J13" s="161">
        <v>-31.835171847935101</v>
      </c>
      <c r="K13" s="161">
        <v>1.7613663133097801</v>
      </c>
    </row>
    <row r="14" spans="1:11" s="146" customFormat="1" ht="11.1" customHeight="1" x14ac:dyDescent="0.15">
      <c r="A14" s="184" t="s">
        <v>47</v>
      </c>
      <c r="B14" s="155">
        <v>1134</v>
      </c>
      <c r="C14" s="156">
        <v>44.091486658195699</v>
      </c>
      <c r="D14" s="155">
        <v>1876</v>
      </c>
      <c r="E14" s="156">
        <v>34.867002156721803</v>
      </c>
      <c r="F14" s="156">
        <v>1.6543209876543199</v>
      </c>
      <c r="G14" s="155">
        <v>4881</v>
      </c>
      <c r="H14" s="156">
        <v>10.856234385646101</v>
      </c>
      <c r="I14" s="155">
        <v>8719</v>
      </c>
      <c r="J14" s="156">
        <v>15.7747975036516</v>
      </c>
      <c r="K14" s="156">
        <v>1.7863142798606799</v>
      </c>
    </row>
    <row r="15" spans="1:11" s="146" customFormat="1" x14ac:dyDescent="0.15">
      <c r="A15" s="185" t="s">
        <v>199</v>
      </c>
      <c r="B15" s="145">
        <v>1117</v>
      </c>
      <c r="C15" s="161">
        <v>47.167325428194999</v>
      </c>
      <c r="D15" s="145">
        <v>1845</v>
      </c>
      <c r="E15" s="161">
        <v>36.971046770601298</v>
      </c>
      <c r="F15" s="161">
        <v>1.6517457475380499</v>
      </c>
      <c r="G15" s="145">
        <v>4783</v>
      </c>
      <c r="H15" s="161">
        <v>13.691466603280199</v>
      </c>
      <c r="I15" s="145">
        <v>8578</v>
      </c>
      <c r="J15" s="161">
        <v>18.529777532126602</v>
      </c>
      <c r="K15" s="161">
        <v>1.7934350825841501</v>
      </c>
    </row>
    <row r="16" spans="1:11" s="146" customFormat="1" x14ac:dyDescent="0.15">
      <c r="A16" s="185" t="s">
        <v>200</v>
      </c>
      <c r="B16" s="145">
        <v>17</v>
      </c>
      <c r="C16" s="161">
        <v>-39.285714285714299</v>
      </c>
      <c r="D16" s="145">
        <v>31</v>
      </c>
      <c r="E16" s="161">
        <v>-29.545454545454501</v>
      </c>
      <c r="F16" s="161">
        <v>1.8235294117647101</v>
      </c>
      <c r="G16" s="145">
        <v>98</v>
      </c>
      <c r="H16" s="161">
        <v>-50</v>
      </c>
      <c r="I16" s="145">
        <v>141</v>
      </c>
      <c r="J16" s="161">
        <v>-52.040816326530603</v>
      </c>
      <c r="K16" s="161">
        <v>1.43877551020408</v>
      </c>
    </row>
    <row r="17" spans="1:11" s="157" customFormat="1" ht="15.95" customHeight="1" x14ac:dyDescent="0.15">
      <c r="A17" s="158" t="s">
        <v>108</v>
      </c>
      <c r="B17" s="183"/>
      <c r="C17" s="183"/>
      <c r="D17" s="183"/>
      <c r="E17" s="183"/>
      <c r="F17" s="183"/>
      <c r="G17" s="183"/>
      <c r="H17" s="183"/>
      <c r="I17" s="183"/>
      <c r="J17" s="183"/>
      <c r="K17" s="163"/>
    </row>
    <row r="18" spans="1:11" s="157" customFormat="1" ht="12.95" customHeight="1" x14ac:dyDescent="0.15">
      <c r="A18" s="158" t="s">
        <v>198</v>
      </c>
      <c r="B18" s="155">
        <v>11781</v>
      </c>
      <c r="C18" s="156">
        <v>63.466074649646202</v>
      </c>
      <c r="D18" s="155">
        <v>17420</v>
      </c>
      <c r="E18" s="156">
        <v>41.4190615359636</v>
      </c>
      <c r="F18" s="156">
        <v>1.47865206688736</v>
      </c>
      <c r="G18" s="155">
        <v>50215</v>
      </c>
      <c r="H18" s="156">
        <v>22.625152625152602</v>
      </c>
      <c r="I18" s="155">
        <v>87776</v>
      </c>
      <c r="J18" s="156">
        <v>25.991847045989498</v>
      </c>
      <c r="K18" s="156">
        <v>1.74800358458628</v>
      </c>
    </row>
    <row r="19" spans="1:11" s="146" customFormat="1" x14ac:dyDescent="0.15">
      <c r="A19" s="179" t="s">
        <v>55</v>
      </c>
      <c r="B19" s="145">
        <v>9949</v>
      </c>
      <c r="C19" s="161">
        <v>49.317124418430097</v>
      </c>
      <c r="D19" s="145">
        <v>14951</v>
      </c>
      <c r="E19" s="161">
        <v>30.530818927885498</v>
      </c>
      <c r="F19" s="161">
        <v>1.50276409689416</v>
      </c>
      <c r="G19" s="145">
        <v>41004</v>
      </c>
      <c r="H19" s="161">
        <v>10.134028094867199</v>
      </c>
      <c r="I19" s="145">
        <v>71442</v>
      </c>
      <c r="J19" s="161">
        <v>13.301086353183701</v>
      </c>
      <c r="K19" s="161">
        <v>1.74231782265145</v>
      </c>
    </row>
    <row r="20" spans="1:11" s="146" customFormat="1" x14ac:dyDescent="0.15">
      <c r="A20" s="179" t="s">
        <v>145</v>
      </c>
      <c r="B20" s="145">
        <v>1832</v>
      </c>
      <c r="C20" s="161">
        <v>236.76470588235301</v>
      </c>
      <c r="D20" s="145">
        <v>2469</v>
      </c>
      <c r="E20" s="161">
        <v>185.763888888889</v>
      </c>
      <c r="F20" s="161">
        <v>1.34770742358079</v>
      </c>
      <c r="G20" s="145">
        <v>9211</v>
      </c>
      <c r="H20" s="161">
        <v>147.674105942458</v>
      </c>
      <c r="I20" s="145">
        <v>16334</v>
      </c>
      <c r="J20" s="161">
        <v>146.99833660970799</v>
      </c>
      <c r="K20" s="161">
        <v>1.7733145152534999</v>
      </c>
    </row>
    <row r="21" spans="1:11" s="146" customFormat="1" ht="9" customHeight="1" x14ac:dyDescent="0.15">
      <c r="A21" s="179" t="s">
        <v>194</v>
      </c>
      <c r="B21" s="183"/>
      <c r="C21" s="183"/>
      <c r="D21" s="183"/>
      <c r="E21" s="183"/>
      <c r="F21" s="183"/>
      <c r="G21" s="183"/>
      <c r="H21" s="183"/>
      <c r="I21" s="183"/>
      <c r="J21" s="183"/>
      <c r="K21" s="183"/>
    </row>
    <row r="22" spans="1:11" s="146" customFormat="1" ht="11.1" customHeight="1" x14ac:dyDescent="0.15">
      <c r="A22" s="184" t="s">
        <v>56</v>
      </c>
      <c r="B22" s="155">
        <v>9769</v>
      </c>
      <c r="C22" s="156">
        <v>80.673201405585402</v>
      </c>
      <c r="D22" s="155">
        <v>13118</v>
      </c>
      <c r="E22" s="156">
        <v>52.198630931662599</v>
      </c>
      <c r="F22" s="156">
        <v>1.3428191217115399</v>
      </c>
      <c r="G22" s="155">
        <v>39897</v>
      </c>
      <c r="H22" s="156">
        <v>39.363560150901201</v>
      </c>
      <c r="I22" s="155">
        <v>60315</v>
      </c>
      <c r="J22" s="156">
        <v>32.444005270092198</v>
      </c>
      <c r="K22" s="156">
        <v>1.51176780209038</v>
      </c>
    </row>
    <row r="23" spans="1:11" s="157" customFormat="1" x14ac:dyDescent="0.15">
      <c r="A23" s="185" t="s">
        <v>199</v>
      </c>
      <c r="B23" s="145">
        <v>8099</v>
      </c>
      <c r="C23" s="161">
        <v>62.957746478873297</v>
      </c>
      <c r="D23" s="145">
        <v>11019</v>
      </c>
      <c r="E23" s="161">
        <v>38.935821460093301</v>
      </c>
      <c r="F23" s="161">
        <v>1.36053833806643</v>
      </c>
      <c r="G23" s="145">
        <v>31868</v>
      </c>
      <c r="H23" s="161">
        <v>22.034157922953199</v>
      </c>
      <c r="I23" s="145">
        <v>49572</v>
      </c>
      <c r="J23" s="161">
        <v>20.4109888508344</v>
      </c>
      <c r="K23" s="161">
        <v>1.5555416091376899</v>
      </c>
    </row>
    <row r="24" spans="1:11" s="157" customFormat="1" x14ac:dyDescent="0.15">
      <c r="A24" s="185" t="s">
        <v>200</v>
      </c>
      <c r="B24" s="145">
        <v>1670</v>
      </c>
      <c r="C24" s="161">
        <v>282.15102974828397</v>
      </c>
      <c r="D24" s="145">
        <v>2099</v>
      </c>
      <c r="E24" s="161">
        <v>205.08720930232599</v>
      </c>
      <c r="F24" s="161">
        <v>1.25688622754491</v>
      </c>
      <c r="G24" s="145">
        <v>8029</v>
      </c>
      <c r="H24" s="161">
        <v>219.371519490851</v>
      </c>
      <c r="I24" s="145">
        <v>10743</v>
      </c>
      <c r="J24" s="161">
        <v>145.77899794097499</v>
      </c>
      <c r="K24" s="161">
        <v>1.3380246606053099</v>
      </c>
    </row>
    <row r="25" spans="1:11" s="146" customFormat="1" ht="11.1" customHeight="1" x14ac:dyDescent="0.15">
      <c r="A25" s="184" t="s">
        <v>47</v>
      </c>
      <c r="B25" s="155">
        <v>260</v>
      </c>
      <c r="C25" s="156">
        <v>-46.058091286307103</v>
      </c>
      <c r="D25" s="155">
        <v>522</v>
      </c>
      <c r="E25" s="156">
        <v>-51.486988847583703</v>
      </c>
      <c r="F25" s="156">
        <v>2.0076923076923099</v>
      </c>
      <c r="G25" s="155">
        <v>2014</v>
      </c>
      <c r="H25" s="156">
        <v>-36.726358781024203</v>
      </c>
      <c r="I25" s="155">
        <v>4618</v>
      </c>
      <c r="J25" s="156">
        <v>-30.483215414722299</v>
      </c>
      <c r="K25" s="156">
        <v>2.2929493545183699</v>
      </c>
    </row>
    <row r="26" spans="1:11" s="146" customFormat="1" x14ac:dyDescent="0.15">
      <c r="A26" s="185" t="s">
        <v>199</v>
      </c>
      <c r="B26" s="145">
        <v>251</v>
      </c>
      <c r="C26" s="161">
        <v>-45.7883369330454</v>
      </c>
      <c r="D26" s="145">
        <v>513</v>
      </c>
      <c r="E26" s="161">
        <v>-50.386847195357802</v>
      </c>
      <c r="F26" s="161">
        <v>2.04382470119522</v>
      </c>
      <c r="G26" s="145">
        <v>1822</v>
      </c>
      <c r="H26" s="161">
        <v>-39.608882996353998</v>
      </c>
      <c r="I26" s="145">
        <v>4216</v>
      </c>
      <c r="J26" s="161">
        <v>-32.972972972972997</v>
      </c>
      <c r="K26" s="161">
        <v>2.3139407244785999</v>
      </c>
    </row>
    <row r="27" spans="1:11" s="146" customFormat="1" x14ac:dyDescent="0.15">
      <c r="A27" s="185" t="s">
        <v>200</v>
      </c>
      <c r="B27" s="145">
        <v>9</v>
      </c>
      <c r="C27" s="161">
        <v>-52.631578947368403</v>
      </c>
      <c r="D27" s="145">
        <v>9</v>
      </c>
      <c r="E27" s="161">
        <v>-78.571428571428598</v>
      </c>
      <c r="F27" s="161">
        <v>1</v>
      </c>
      <c r="G27" s="145">
        <v>192</v>
      </c>
      <c r="H27" s="161">
        <v>15.662650602409601</v>
      </c>
      <c r="I27" s="145">
        <v>402</v>
      </c>
      <c r="J27" s="161">
        <v>13.881019830028301</v>
      </c>
      <c r="K27" s="161">
        <v>2.09375</v>
      </c>
    </row>
    <row r="28" spans="1:11" s="157" customFormat="1" ht="15.95" customHeight="1" x14ac:dyDescent="0.15">
      <c r="A28" s="158" t="s">
        <v>109</v>
      </c>
      <c r="B28" s="183"/>
      <c r="C28" s="183"/>
      <c r="D28" s="183"/>
      <c r="E28" s="183"/>
      <c r="F28" s="183"/>
      <c r="G28" s="183"/>
      <c r="H28" s="183"/>
      <c r="I28" s="183"/>
      <c r="J28" s="183"/>
      <c r="K28" s="163"/>
    </row>
    <row r="29" spans="1:11" s="157" customFormat="1" ht="12.95" customHeight="1" x14ac:dyDescent="0.15">
      <c r="A29" s="158" t="s">
        <v>198</v>
      </c>
      <c r="B29" s="155">
        <v>20567</v>
      </c>
      <c r="C29" s="156">
        <v>37.599518297986201</v>
      </c>
      <c r="D29" s="155">
        <v>35368</v>
      </c>
      <c r="E29" s="156">
        <v>31.469779198572599</v>
      </c>
      <c r="F29" s="156">
        <v>1.7196479797734201</v>
      </c>
      <c r="G29" s="155">
        <v>78045</v>
      </c>
      <c r="H29" s="156">
        <v>-7.9375751999433799</v>
      </c>
      <c r="I29" s="155">
        <v>143482</v>
      </c>
      <c r="J29" s="156">
        <v>-1.44383998241565</v>
      </c>
      <c r="K29" s="156">
        <v>1.83845217502723</v>
      </c>
    </row>
    <row r="30" spans="1:11" s="146" customFormat="1" x14ac:dyDescent="0.15">
      <c r="A30" s="179" t="s">
        <v>55</v>
      </c>
      <c r="B30" s="145">
        <v>18670</v>
      </c>
      <c r="C30" s="161">
        <v>32.703106119837898</v>
      </c>
      <c r="D30" s="145">
        <v>31753</v>
      </c>
      <c r="E30" s="161">
        <v>27.902199307178002</v>
      </c>
      <c r="F30" s="161">
        <v>1.70074986609534</v>
      </c>
      <c r="G30" s="145">
        <v>71530</v>
      </c>
      <c r="H30" s="161">
        <v>-6.74176347114118</v>
      </c>
      <c r="I30" s="145">
        <v>129844</v>
      </c>
      <c r="J30" s="161">
        <v>2.85038557242672E-2</v>
      </c>
      <c r="K30" s="161">
        <v>1.8152383615266301</v>
      </c>
    </row>
    <row r="31" spans="1:11" s="146" customFormat="1" x14ac:dyDescent="0.15">
      <c r="A31" s="179" t="s">
        <v>145</v>
      </c>
      <c r="B31" s="145">
        <v>1897</v>
      </c>
      <c r="C31" s="161">
        <v>116.059225512528</v>
      </c>
      <c r="D31" s="145">
        <v>3615</v>
      </c>
      <c r="E31" s="161">
        <v>74.132947976878597</v>
      </c>
      <c r="F31" s="161">
        <v>1.90564048497628</v>
      </c>
      <c r="G31" s="145">
        <v>6515</v>
      </c>
      <c r="H31" s="161">
        <v>-19.298897559767099</v>
      </c>
      <c r="I31" s="145">
        <v>13638</v>
      </c>
      <c r="J31" s="161">
        <v>-13.557710591367201</v>
      </c>
      <c r="K31" s="161">
        <v>2.0933231005372201</v>
      </c>
    </row>
    <row r="32" spans="1:11" s="146" customFormat="1" ht="9" customHeight="1" x14ac:dyDescent="0.15">
      <c r="A32" s="179" t="s">
        <v>194</v>
      </c>
      <c r="B32" s="183"/>
      <c r="C32" s="183"/>
      <c r="D32" s="183"/>
      <c r="E32" s="183"/>
      <c r="F32" s="183"/>
      <c r="G32" s="183"/>
      <c r="H32" s="183"/>
      <c r="I32" s="183"/>
      <c r="J32" s="183"/>
      <c r="K32" s="183"/>
    </row>
    <row r="33" spans="1:11" s="146" customFormat="1" ht="11.1" customHeight="1" x14ac:dyDescent="0.15">
      <c r="A33" s="184" t="s">
        <v>56</v>
      </c>
      <c r="B33" s="155">
        <v>13505</v>
      </c>
      <c r="C33" s="156">
        <v>53.6929555024468</v>
      </c>
      <c r="D33" s="155">
        <v>22448</v>
      </c>
      <c r="E33" s="156">
        <v>53.943217665615201</v>
      </c>
      <c r="F33" s="156">
        <v>1.6621991854868601</v>
      </c>
      <c r="G33" s="155">
        <v>50559</v>
      </c>
      <c r="H33" s="156">
        <v>0.84571656527376204</v>
      </c>
      <c r="I33" s="155">
        <v>89161</v>
      </c>
      <c r="J33" s="156">
        <v>9.3959731543624194</v>
      </c>
      <c r="K33" s="156">
        <v>1.7635040250004901</v>
      </c>
    </row>
    <row r="34" spans="1:11" s="157" customFormat="1" x14ac:dyDescent="0.15">
      <c r="A34" s="185" t="s">
        <v>199</v>
      </c>
      <c r="B34" s="145">
        <v>11906</v>
      </c>
      <c r="C34" s="161">
        <v>44.8594719552257</v>
      </c>
      <c r="D34" s="145">
        <v>19504</v>
      </c>
      <c r="E34" s="161">
        <v>47.735191637630699</v>
      </c>
      <c r="F34" s="161">
        <v>1.6381656307743999</v>
      </c>
      <c r="G34" s="145">
        <v>45521</v>
      </c>
      <c r="H34" s="161">
        <v>3.66178580374832</v>
      </c>
      <c r="I34" s="145">
        <v>78919</v>
      </c>
      <c r="J34" s="161">
        <v>13.2429329889511</v>
      </c>
      <c r="K34" s="161">
        <v>1.7336833549350901</v>
      </c>
    </row>
    <row r="35" spans="1:11" s="157" customFormat="1" x14ac:dyDescent="0.15">
      <c r="A35" s="185" t="s">
        <v>200</v>
      </c>
      <c r="B35" s="145">
        <v>1599</v>
      </c>
      <c r="C35" s="161">
        <v>181.51408450704201</v>
      </c>
      <c r="D35" s="145">
        <v>2944</v>
      </c>
      <c r="E35" s="161">
        <v>113.333333333333</v>
      </c>
      <c r="F35" s="161">
        <v>1.8411507191995</v>
      </c>
      <c r="G35" s="145">
        <v>5038</v>
      </c>
      <c r="H35" s="161">
        <v>-19.029251044680201</v>
      </c>
      <c r="I35" s="145">
        <v>10242</v>
      </c>
      <c r="J35" s="161">
        <v>-13.298907982730899</v>
      </c>
      <c r="K35" s="161">
        <v>2.0329495831679201</v>
      </c>
    </row>
    <row r="36" spans="1:11" s="146" customFormat="1" ht="11.1" customHeight="1" x14ac:dyDescent="0.15">
      <c r="A36" s="184" t="s">
        <v>47</v>
      </c>
      <c r="B36" s="155">
        <v>2261</v>
      </c>
      <c r="C36" s="156">
        <v>12.4316260566882</v>
      </c>
      <c r="D36" s="155">
        <v>4164</v>
      </c>
      <c r="E36" s="156">
        <v>10.5682421667552</v>
      </c>
      <c r="F36" s="156">
        <v>1.8416629809818701</v>
      </c>
      <c r="G36" s="155">
        <v>9623</v>
      </c>
      <c r="H36" s="156">
        <v>-13.485570439629599</v>
      </c>
      <c r="I36" s="155">
        <v>19612</v>
      </c>
      <c r="J36" s="156">
        <v>-2.8868531814805598</v>
      </c>
      <c r="K36" s="156">
        <v>2.0380338771692799</v>
      </c>
    </row>
    <row r="37" spans="1:11" s="146" customFormat="1" x14ac:dyDescent="0.15">
      <c r="A37" s="185" t="s">
        <v>199</v>
      </c>
      <c r="B37" s="145">
        <v>2181</v>
      </c>
      <c r="C37" s="161">
        <v>13.475546305931299</v>
      </c>
      <c r="D37" s="145">
        <v>3990</v>
      </c>
      <c r="E37" s="161">
        <v>11.764705882352899</v>
      </c>
      <c r="F37" s="161">
        <v>1.8294360385144399</v>
      </c>
      <c r="G37" s="145">
        <v>9211</v>
      </c>
      <c r="H37" s="161">
        <v>-13.185673892554201</v>
      </c>
      <c r="I37" s="145">
        <v>18783</v>
      </c>
      <c r="J37" s="161">
        <v>-1.9471705992900501</v>
      </c>
      <c r="K37" s="161">
        <v>2.0391922701118199</v>
      </c>
    </row>
    <row r="38" spans="1:11" s="146" customFormat="1" x14ac:dyDescent="0.15">
      <c r="A38" s="185" t="s">
        <v>200</v>
      </c>
      <c r="B38" s="145">
        <v>80</v>
      </c>
      <c r="C38" s="161">
        <v>-10.1123595505618</v>
      </c>
      <c r="D38" s="145">
        <v>174</v>
      </c>
      <c r="E38" s="161">
        <v>-11.2244897959184</v>
      </c>
      <c r="F38" s="161">
        <v>2.1749999999999998</v>
      </c>
      <c r="G38" s="145">
        <v>412</v>
      </c>
      <c r="H38" s="161">
        <v>-19.688109161793399</v>
      </c>
      <c r="I38" s="145">
        <v>829</v>
      </c>
      <c r="J38" s="161">
        <v>-20.211742059672801</v>
      </c>
      <c r="K38" s="161">
        <v>2.0121359223301001</v>
      </c>
    </row>
    <row r="39" spans="1:11" s="157" customFormat="1" ht="15.95" customHeight="1" x14ac:dyDescent="0.15">
      <c r="A39" s="158" t="s">
        <v>110</v>
      </c>
      <c r="B39" s="183"/>
      <c r="C39" s="183"/>
      <c r="D39" s="183"/>
      <c r="E39" s="183"/>
      <c r="F39" s="183"/>
      <c r="G39" s="183"/>
      <c r="H39" s="183"/>
      <c r="I39" s="183"/>
      <c r="J39" s="183"/>
      <c r="K39" s="163"/>
    </row>
    <row r="40" spans="1:11" s="157" customFormat="1" ht="12.95" customHeight="1" x14ac:dyDescent="0.15">
      <c r="A40" s="158" t="s">
        <v>198</v>
      </c>
      <c r="B40" s="155">
        <v>9708</v>
      </c>
      <c r="C40" s="156">
        <v>-5.1582649472450202</v>
      </c>
      <c r="D40" s="155">
        <v>25553</v>
      </c>
      <c r="E40" s="156">
        <v>-3.1349507202426099</v>
      </c>
      <c r="F40" s="156">
        <v>2.6321590440873499</v>
      </c>
      <c r="G40" s="155">
        <v>34131</v>
      </c>
      <c r="H40" s="156">
        <v>-36.634858161295099</v>
      </c>
      <c r="I40" s="155">
        <v>87339</v>
      </c>
      <c r="J40" s="156">
        <v>-33.031483384195397</v>
      </c>
      <c r="K40" s="156">
        <v>2.55893469280127</v>
      </c>
    </row>
    <row r="41" spans="1:11" s="146" customFormat="1" x14ac:dyDescent="0.15">
      <c r="A41" s="179" t="s">
        <v>55</v>
      </c>
      <c r="B41" s="145">
        <v>9371</v>
      </c>
      <c r="C41" s="161">
        <v>-5.6199012992244901</v>
      </c>
      <c r="D41" s="145">
        <v>24573</v>
      </c>
      <c r="E41" s="161">
        <v>-4.2585521701862303</v>
      </c>
      <c r="F41" s="161">
        <v>2.6222388218973398</v>
      </c>
      <c r="G41" s="145">
        <v>32969</v>
      </c>
      <c r="H41" s="161">
        <v>-36.935230881058999</v>
      </c>
      <c r="I41" s="145">
        <v>84367</v>
      </c>
      <c r="J41" s="161">
        <v>-33.240751730959403</v>
      </c>
      <c r="K41" s="161">
        <v>2.5589796475476998</v>
      </c>
    </row>
    <row r="42" spans="1:11" s="146" customFormat="1" x14ac:dyDescent="0.15">
      <c r="A42" s="179" t="s">
        <v>145</v>
      </c>
      <c r="B42" s="145">
        <v>337</v>
      </c>
      <c r="C42" s="161">
        <v>9.7719869706840399</v>
      </c>
      <c r="D42" s="145">
        <v>980</v>
      </c>
      <c r="E42" s="161">
        <v>37.254901960784302</v>
      </c>
      <c r="F42" s="161">
        <v>2.9080118694362</v>
      </c>
      <c r="G42" s="145">
        <v>1162</v>
      </c>
      <c r="H42" s="161">
        <v>-26.733921815889001</v>
      </c>
      <c r="I42" s="145">
        <v>2972</v>
      </c>
      <c r="J42" s="161">
        <v>-26.490230027207499</v>
      </c>
      <c r="K42" s="161">
        <v>2.5576592082616201</v>
      </c>
    </row>
    <row r="43" spans="1:11" s="146" customFormat="1" ht="9" customHeight="1" x14ac:dyDescent="0.15">
      <c r="A43" s="179" t="s">
        <v>194</v>
      </c>
      <c r="B43" s="183"/>
      <c r="C43" s="183"/>
      <c r="D43" s="183"/>
      <c r="E43" s="183"/>
      <c r="F43" s="183"/>
      <c r="G43" s="183"/>
      <c r="H43" s="183"/>
      <c r="I43" s="183"/>
      <c r="J43" s="183"/>
      <c r="K43" s="183"/>
    </row>
    <row r="44" spans="1:11" s="146" customFormat="1" ht="11.1" customHeight="1" x14ac:dyDescent="0.15">
      <c r="A44" s="184" t="s">
        <v>56</v>
      </c>
      <c r="B44" s="155">
        <v>8908</v>
      </c>
      <c r="C44" s="156">
        <v>-3.1739130434782701</v>
      </c>
      <c r="D44" s="155">
        <v>23422</v>
      </c>
      <c r="E44" s="156">
        <v>-2.3228658409441598</v>
      </c>
      <c r="F44" s="156">
        <v>2.6293219577907498</v>
      </c>
      <c r="G44" s="155">
        <v>30706</v>
      </c>
      <c r="H44" s="156">
        <v>-35.781658475373803</v>
      </c>
      <c r="I44" s="155">
        <v>77816</v>
      </c>
      <c r="J44" s="156">
        <v>-32.488309344716001</v>
      </c>
      <c r="K44" s="156">
        <v>2.5342278382075198</v>
      </c>
    </row>
    <row r="45" spans="1:11" s="157" customFormat="1" x14ac:dyDescent="0.15">
      <c r="A45" s="185" t="s">
        <v>199</v>
      </c>
      <c r="B45" s="145">
        <v>8581</v>
      </c>
      <c r="C45" s="161">
        <v>-3.6708576560395199</v>
      </c>
      <c r="D45" s="145">
        <v>22547</v>
      </c>
      <c r="E45" s="161">
        <v>-3.2566721016047402</v>
      </c>
      <c r="F45" s="161">
        <v>2.6275492366857001</v>
      </c>
      <c r="G45" s="145">
        <v>29584</v>
      </c>
      <c r="H45" s="161">
        <v>-36.2028810489088</v>
      </c>
      <c r="I45" s="145">
        <v>75041</v>
      </c>
      <c r="J45" s="161">
        <v>-32.959601193560502</v>
      </c>
      <c r="K45" s="161">
        <v>2.53654002163332</v>
      </c>
    </row>
    <row r="46" spans="1:11" s="157" customFormat="1" x14ac:dyDescent="0.15">
      <c r="A46" s="185" t="s">
        <v>200</v>
      </c>
      <c r="B46" s="145">
        <v>327</v>
      </c>
      <c r="C46" s="161">
        <v>11.986301369863</v>
      </c>
      <c r="D46" s="145">
        <v>875</v>
      </c>
      <c r="E46" s="161">
        <v>30.014858841010401</v>
      </c>
      <c r="F46" s="161">
        <v>2.67584097859327</v>
      </c>
      <c r="G46" s="145">
        <v>1122</v>
      </c>
      <c r="H46" s="161">
        <v>-22.2453222453222</v>
      </c>
      <c r="I46" s="145">
        <v>2775</v>
      </c>
      <c r="J46" s="161">
        <v>-16.641634124361701</v>
      </c>
      <c r="K46" s="161">
        <v>2.4732620320855601</v>
      </c>
    </row>
    <row r="47" spans="1:11" s="146" customFormat="1" ht="11.1" customHeight="1" x14ac:dyDescent="0.15">
      <c r="A47" s="184" t="s">
        <v>47</v>
      </c>
      <c r="B47" s="155">
        <v>407</v>
      </c>
      <c r="C47" s="156">
        <v>-29.2173913043478</v>
      </c>
      <c r="D47" s="155">
        <v>1066</v>
      </c>
      <c r="E47" s="156">
        <v>-18.188795088257901</v>
      </c>
      <c r="F47" s="156">
        <v>2.6191646191646201</v>
      </c>
      <c r="G47" s="155">
        <v>1270</v>
      </c>
      <c r="H47" s="156">
        <v>-52.823179791976202</v>
      </c>
      <c r="I47" s="155">
        <v>3469</v>
      </c>
      <c r="J47" s="156">
        <v>-47.818892900120296</v>
      </c>
      <c r="K47" s="156">
        <v>2.7314960629921301</v>
      </c>
    </row>
    <row r="48" spans="1:11" s="146" customFormat="1" x14ac:dyDescent="0.15">
      <c r="A48" s="185" t="s">
        <v>199</v>
      </c>
      <c r="B48" s="145">
        <v>404</v>
      </c>
      <c r="C48" s="161">
        <v>-29.616724738676002</v>
      </c>
      <c r="D48" s="145">
        <v>1055</v>
      </c>
      <c r="E48" s="161">
        <v>-18.846153846153801</v>
      </c>
      <c r="F48" s="161">
        <v>2.6113861386138599</v>
      </c>
      <c r="G48" s="145">
        <v>1267</v>
      </c>
      <c r="H48" s="161">
        <v>-52.776742452478601</v>
      </c>
      <c r="I48" s="145">
        <v>3458</v>
      </c>
      <c r="J48" s="161">
        <v>-47.803773584905699</v>
      </c>
      <c r="K48" s="161">
        <v>2.7292817679558001</v>
      </c>
    </row>
    <row r="49" spans="1:11" s="146" customFormat="1" x14ac:dyDescent="0.15">
      <c r="A49" s="185" t="s">
        <v>200</v>
      </c>
      <c r="B49" s="145">
        <v>3</v>
      </c>
      <c r="C49" s="161">
        <v>200</v>
      </c>
      <c r="D49" s="145">
        <v>11</v>
      </c>
      <c r="E49" s="161">
        <v>266.66666666666703</v>
      </c>
      <c r="F49" s="161">
        <v>3.6666666666666701</v>
      </c>
      <c r="G49" s="145">
        <v>3</v>
      </c>
      <c r="H49" s="161">
        <v>-66.6666666666667</v>
      </c>
      <c r="I49" s="145">
        <v>11</v>
      </c>
      <c r="J49" s="161">
        <v>-52.173913043478301</v>
      </c>
      <c r="K49" s="161">
        <v>3.6666666666666701</v>
      </c>
    </row>
    <row r="50" spans="1:11" s="157" customFormat="1" ht="15.95" customHeight="1" x14ac:dyDescent="0.15">
      <c r="A50" s="158" t="s">
        <v>111</v>
      </c>
      <c r="B50" s="183"/>
      <c r="C50" s="183"/>
      <c r="D50" s="183"/>
      <c r="E50" s="183"/>
      <c r="F50" s="183"/>
      <c r="G50" s="183"/>
      <c r="H50" s="183"/>
      <c r="I50" s="183"/>
      <c r="J50" s="183"/>
      <c r="K50" s="163"/>
    </row>
    <row r="51" spans="1:11" s="157" customFormat="1" ht="12.95" customHeight="1" x14ac:dyDescent="0.15">
      <c r="A51" s="158" t="s">
        <v>198</v>
      </c>
      <c r="B51" s="155">
        <v>37033</v>
      </c>
      <c r="C51" s="156">
        <v>18.104987881107299</v>
      </c>
      <c r="D51" s="155">
        <v>75455</v>
      </c>
      <c r="E51" s="156">
        <v>20.176151114084099</v>
      </c>
      <c r="F51" s="156">
        <v>2.0375070882726201</v>
      </c>
      <c r="G51" s="155">
        <v>135715</v>
      </c>
      <c r="H51" s="156">
        <v>-15.6195402799107</v>
      </c>
      <c r="I51" s="155">
        <v>274214</v>
      </c>
      <c r="J51" s="156">
        <v>-10.5127468769172</v>
      </c>
      <c r="K51" s="156">
        <v>2.02051357624434</v>
      </c>
    </row>
    <row r="52" spans="1:11" s="146" customFormat="1" x14ac:dyDescent="0.15">
      <c r="A52" s="179" t="s">
        <v>55</v>
      </c>
      <c r="B52" s="145">
        <v>34243</v>
      </c>
      <c r="C52" s="161">
        <v>15.607697501688101</v>
      </c>
      <c r="D52" s="145">
        <v>70728</v>
      </c>
      <c r="E52" s="161">
        <v>18.611437196042299</v>
      </c>
      <c r="F52" s="161">
        <v>2.0654732354057801</v>
      </c>
      <c r="G52" s="145">
        <v>125676</v>
      </c>
      <c r="H52" s="161">
        <v>-15.6944295374047</v>
      </c>
      <c r="I52" s="145">
        <v>256150</v>
      </c>
      <c r="J52" s="161">
        <v>-10.505904548948401</v>
      </c>
      <c r="K52" s="161">
        <v>2.03817753588593</v>
      </c>
    </row>
    <row r="53" spans="1:11" s="146" customFormat="1" x14ac:dyDescent="0.15">
      <c r="A53" s="179" t="s">
        <v>145</v>
      </c>
      <c r="B53" s="145">
        <v>2790</v>
      </c>
      <c r="C53" s="161">
        <v>60.714285714285701</v>
      </c>
      <c r="D53" s="145">
        <v>4727</v>
      </c>
      <c r="E53" s="161">
        <v>49.730757047830203</v>
      </c>
      <c r="F53" s="161">
        <v>1.6942652329749099</v>
      </c>
      <c r="G53" s="145">
        <v>10039</v>
      </c>
      <c r="H53" s="161">
        <v>-14.670633234169101</v>
      </c>
      <c r="I53" s="145">
        <v>18064</v>
      </c>
      <c r="J53" s="161">
        <v>-10.609659540775899</v>
      </c>
      <c r="K53" s="161">
        <v>1.7993824086064401</v>
      </c>
    </row>
    <row r="54" spans="1:11" s="146" customFormat="1" ht="9" customHeight="1" x14ac:dyDescent="0.15">
      <c r="A54" s="179" t="s">
        <v>194</v>
      </c>
      <c r="B54" s="183"/>
      <c r="C54" s="183"/>
      <c r="D54" s="183"/>
      <c r="E54" s="183"/>
      <c r="F54" s="183"/>
      <c r="G54" s="183"/>
      <c r="H54" s="183"/>
      <c r="I54" s="183"/>
      <c r="J54" s="183"/>
      <c r="K54" s="183"/>
    </row>
    <row r="55" spans="1:11" s="146" customFormat="1" ht="11.1" customHeight="1" x14ac:dyDescent="0.15">
      <c r="A55" s="184" t="s">
        <v>56</v>
      </c>
      <c r="B55" s="155">
        <v>22992</v>
      </c>
      <c r="C55" s="156">
        <v>20.3643597529055</v>
      </c>
      <c r="D55" s="155">
        <v>44650</v>
      </c>
      <c r="E55" s="156">
        <v>22.2015435984455</v>
      </c>
      <c r="F55" s="156">
        <v>1.9419798190674999</v>
      </c>
      <c r="G55" s="155">
        <v>81220</v>
      </c>
      <c r="H55" s="156">
        <v>-11.0901905835732</v>
      </c>
      <c r="I55" s="155">
        <v>159998</v>
      </c>
      <c r="J55" s="156">
        <v>-7.1571153355151704</v>
      </c>
      <c r="K55" s="156">
        <v>1.96993351391283</v>
      </c>
    </row>
    <row r="56" spans="1:11" s="157" customFormat="1" x14ac:dyDescent="0.15">
      <c r="A56" s="185" t="s">
        <v>199</v>
      </c>
      <c r="B56" s="145">
        <v>20884</v>
      </c>
      <c r="C56" s="161">
        <v>15.508849557522099</v>
      </c>
      <c r="D56" s="145">
        <v>41124</v>
      </c>
      <c r="E56" s="161">
        <v>18.666859039099698</v>
      </c>
      <c r="F56" s="161">
        <v>1.9691629955947101</v>
      </c>
      <c r="G56" s="145">
        <v>74910</v>
      </c>
      <c r="H56" s="161">
        <v>-10.774691505074101</v>
      </c>
      <c r="I56" s="145">
        <v>148781</v>
      </c>
      <c r="J56" s="161">
        <v>-6.8925811195594404</v>
      </c>
      <c r="K56" s="161">
        <v>1.9861300226939</v>
      </c>
    </row>
    <row r="57" spans="1:11" s="157" customFormat="1" x14ac:dyDescent="0.15">
      <c r="A57" s="185" t="s">
        <v>200</v>
      </c>
      <c r="B57" s="145">
        <v>2108</v>
      </c>
      <c r="C57" s="161">
        <v>106.262230919765</v>
      </c>
      <c r="D57" s="145">
        <v>3526</v>
      </c>
      <c r="E57" s="161">
        <v>87.254381306425898</v>
      </c>
      <c r="F57" s="161">
        <v>1.67267552182163</v>
      </c>
      <c r="G57" s="145">
        <v>6310</v>
      </c>
      <c r="H57" s="161">
        <v>-14.6720757268425</v>
      </c>
      <c r="I57" s="145">
        <v>11217</v>
      </c>
      <c r="J57" s="161">
        <v>-10.5288346494377</v>
      </c>
      <c r="K57" s="161">
        <v>1.77765451664025</v>
      </c>
    </row>
    <row r="58" spans="1:11" s="146" customFormat="1" ht="11.1" customHeight="1" x14ac:dyDescent="0.15">
      <c r="A58" s="184" t="s">
        <v>47</v>
      </c>
      <c r="B58" s="155">
        <v>618</v>
      </c>
      <c r="C58" s="156">
        <v>29.559748427673</v>
      </c>
      <c r="D58" s="155">
        <v>883</v>
      </c>
      <c r="E58" s="156">
        <v>21.291208791208799</v>
      </c>
      <c r="F58" s="156">
        <v>1.4288025889967599</v>
      </c>
      <c r="G58" s="155">
        <v>2170</v>
      </c>
      <c r="H58" s="156">
        <v>-7.2649572649572596</v>
      </c>
      <c r="I58" s="155">
        <v>3224</v>
      </c>
      <c r="J58" s="156">
        <v>-9.9692823233733598</v>
      </c>
      <c r="K58" s="156">
        <v>1.48571428571429</v>
      </c>
    </row>
    <row r="59" spans="1:11" s="146" customFormat="1" x14ac:dyDescent="0.15">
      <c r="A59" s="185" t="s">
        <v>199</v>
      </c>
      <c r="B59" s="145">
        <v>592</v>
      </c>
      <c r="C59" s="161">
        <v>31.5555555555555</v>
      </c>
      <c r="D59" s="145">
        <v>829</v>
      </c>
      <c r="E59" s="161">
        <v>22.814814814814799</v>
      </c>
      <c r="F59" s="161">
        <v>1.4003378378378399</v>
      </c>
      <c r="G59" s="145">
        <v>2032</v>
      </c>
      <c r="H59" s="161">
        <v>-8.5508550855085392</v>
      </c>
      <c r="I59" s="145">
        <v>2852</v>
      </c>
      <c r="J59" s="161">
        <v>-16.1915956508963</v>
      </c>
      <c r="K59" s="161">
        <v>1.4035433070866099</v>
      </c>
    </row>
    <row r="60" spans="1:11" s="146" customFormat="1" x14ac:dyDescent="0.15">
      <c r="A60" s="185" t="s">
        <v>200</v>
      </c>
      <c r="B60" s="145">
        <v>26</v>
      </c>
      <c r="C60" s="161">
        <v>-3.7037037037037099</v>
      </c>
      <c r="D60" s="145">
        <v>54</v>
      </c>
      <c r="E60" s="161">
        <v>1.88679245283019</v>
      </c>
      <c r="F60" s="161">
        <v>2.0769230769230802</v>
      </c>
      <c r="G60" s="145">
        <v>138</v>
      </c>
      <c r="H60" s="161">
        <v>16.9491525423729</v>
      </c>
      <c r="I60" s="145">
        <v>372</v>
      </c>
      <c r="J60" s="161">
        <v>108.98876404494401</v>
      </c>
      <c r="K60" s="161">
        <v>2.6956521739130399</v>
      </c>
    </row>
  </sheetData>
  <mergeCells count="10">
    <mergeCell ref="A1:K1"/>
    <mergeCell ref="B2:F2"/>
    <mergeCell ref="G2:K2"/>
    <mergeCell ref="B3:C3"/>
    <mergeCell ref="D3:E3"/>
    <mergeCell ref="F3:F4"/>
    <mergeCell ref="G3:H3"/>
    <mergeCell ref="I3:J3"/>
    <mergeCell ref="K3:K4"/>
    <mergeCell ref="A2:A5"/>
  </mergeCells>
  <phoneticPr fontId="19" type="noConversion"/>
  <conditionalFormatting sqref="A30 A8 B3:C3 A52 A19 A41">
    <cfRule type="cellIs" dxfId="30"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19" orientation="portrait" useFirstPageNumber="1" r:id="rId1"/>
  <headerFooter alignWithMargins="0">
    <oddHeader>&amp;C&amp;8- &amp;P -</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6"/>
  <dimension ref="A1:K71"/>
  <sheetViews>
    <sheetView zoomScale="130" workbookViewId="0">
      <selection sqref="A1:K1"/>
    </sheetView>
  </sheetViews>
  <sheetFormatPr baseColWidth="10" defaultColWidth="11.42578125" defaultRowHeight="8.25" x14ac:dyDescent="0.15"/>
  <cols>
    <col min="1" max="1" width="19.85546875" style="10" customWidth="1"/>
    <col min="2" max="11" width="7.140625" style="10" customWidth="1"/>
    <col min="12" max="16384" width="11.42578125" style="10"/>
  </cols>
  <sheetData>
    <row r="1" spans="1:11" ht="39.950000000000003" customHeight="1" x14ac:dyDescent="0.15">
      <c r="A1" s="331" t="s">
        <v>201</v>
      </c>
      <c r="B1" s="332"/>
      <c r="C1" s="332"/>
      <c r="D1" s="332"/>
      <c r="E1" s="332"/>
      <c r="F1" s="332"/>
      <c r="G1" s="332"/>
      <c r="H1" s="332"/>
      <c r="I1" s="332"/>
      <c r="J1" s="332"/>
      <c r="K1" s="333"/>
    </row>
    <row r="2" spans="1:11" ht="9.9499999999999993" customHeight="1" x14ac:dyDescent="0.15">
      <c r="A2" s="309" t="s">
        <v>202</v>
      </c>
      <c r="B2" s="312" t="s">
        <v>476</v>
      </c>
      <c r="C2" s="290"/>
      <c r="D2" s="290"/>
      <c r="E2" s="290"/>
      <c r="F2" s="290"/>
      <c r="G2" s="313" t="s">
        <v>477</v>
      </c>
      <c r="H2" s="314"/>
      <c r="I2" s="314"/>
      <c r="J2" s="314"/>
      <c r="K2" s="314"/>
    </row>
    <row r="3" spans="1:11" ht="9.9499999999999993" customHeight="1" x14ac:dyDescent="0.15">
      <c r="A3" s="310"/>
      <c r="B3" s="289" t="s">
        <v>126</v>
      </c>
      <c r="C3" s="291"/>
      <c r="D3" s="318" t="s">
        <v>124</v>
      </c>
      <c r="E3" s="330"/>
      <c r="F3" s="316" t="s">
        <v>53</v>
      </c>
      <c r="G3" s="318" t="s">
        <v>126</v>
      </c>
      <c r="H3" s="330"/>
      <c r="I3" s="318" t="s">
        <v>124</v>
      </c>
      <c r="J3" s="330"/>
      <c r="K3" s="318" t="s">
        <v>53</v>
      </c>
    </row>
    <row r="4" spans="1:11" ht="45" customHeight="1" x14ac:dyDescent="0.15">
      <c r="A4" s="310"/>
      <c r="B4" s="23" t="s">
        <v>127</v>
      </c>
      <c r="C4" s="13" t="s">
        <v>143</v>
      </c>
      <c r="D4" s="13" t="s">
        <v>127</v>
      </c>
      <c r="E4" s="13" t="s">
        <v>143</v>
      </c>
      <c r="F4" s="317"/>
      <c r="G4" s="13" t="s">
        <v>127</v>
      </c>
      <c r="H4" s="13" t="s">
        <v>146</v>
      </c>
      <c r="I4" s="13" t="s">
        <v>127</v>
      </c>
      <c r="J4" s="13" t="s">
        <v>146</v>
      </c>
      <c r="K4" s="318"/>
    </row>
    <row r="5" spans="1:11" ht="9.9499999999999993" customHeight="1" x14ac:dyDescent="0.15">
      <c r="A5" s="311"/>
      <c r="B5" s="24" t="s">
        <v>128</v>
      </c>
      <c r="C5" s="15" t="s">
        <v>129</v>
      </c>
      <c r="D5" s="15" t="s">
        <v>128</v>
      </c>
      <c r="E5" s="15" t="s">
        <v>129</v>
      </c>
      <c r="F5" s="15" t="s">
        <v>130</v>
      </c>
      <c r="G5" s="15" t="s">
        <v>128</v>
      </c>
      <c r="H5" s="15" t="s">
        <v>129</v>
      </c>
      <c r="I5" s="15" t="s">
        <v>128</v>
      </c>
      <c r="J5" s="15" t="s">
        <v>129</v>
      </c>
      <c r="K5" s="16" t="s">
        <v>130</v>
      </c>
    </row>
    <row r="6" spans="1:11" s="2" customFormat="1" ht="15.95" customHeight="1" x14ac:dyDescent="0.15">
      <c r="A6" s="31" t="s">
        <v>147</v>
      </c>
      <c r="B6" s="42"/>
      <c r="C6" s="42"/>
      <c r="D6" s="28"/>
      <c r="E6" s="42"/>
      <c r="F6" s="28"/>
      <c r="G6" s="28"/>
      <c r="H6" s="42"/>
      <c r="I6" s="28"/>
      <c r="J6" s="28"/>
      <c r="K6" s="20"/>
    </row>
    <row r="7" spans="1:11" s="2" customFormat="1" ht="12.95" customHeight="1" x14ac:dyDescent="0.15">
      <c r="A7" s="31" t="s">
        <v>198</v>
      </c>
      <c r="B7" s="85">
        <v>7733</v>
      </c>
      <c r="C7" s="86">
        <v>-14.0108973646169</v>
      </c>
      <c r="D7" s="85">
        <v>18579</v>
      </c>
      <c r="E7" s="86">
        <v>-1.7503966155473301</v>
      </c>
      <c r="F7" s="86">
        <v>2.4025604551920301</v>
      </c>
      <c r="G7" s="85">
        <v>32585</v>
      </c>
      <c r="H7" s="86">
        <v>-26.785152563699299</v>
      </c>
      <c r="I7" s="85">
        <v>78759</v>
      </c>
      <c r="J7" s="86">
        <v>-14.6428958491384</v>
      </c>
      <c r="K7" s="86">
        <v>2.41703237686052</v>
      </c>
    </row>
    <row r="8" spans="1:11" s="1" customFormat="1" x14ac:dyDescent="0.15">
      <c r="A8" s="33" t="s">
        <v>55</v>
      </c>
      <c r="B8" s="87">
        <v>7501</v>
      </c>
      <c r="C8" s="88">
        <v>-14.2742857142857</v>
      </c>
      <c r="D8" s="87">
        <v>17896</v>
      </c>
      <c r="E8" s="88">
        <v>-2.88164107016877</v>
      </c>
      <c r="F8" s="88">
        <v>2.3858152246367199</v>
      </c>
      <c r="G8" s="87">
        <v>31304</v>
      </c>
      <c r="H8" s="88">
        <v>-26.2515607699013</v>
      </c>
      <c r="I8" s="87">
        <v>74960</v>
      </c>
      <c r="J8" s="88">
        <v>-14.2226138301159</v>
      </c>
      <c r="K8" s="88">
        <v>2.3945821620240202</v>
      </c>
    </row>
    <row r="9" spans="1:11" s="1" customFormat="1" x14ac:dyDescent="0.15">
      <c r="A9" s="33" t="s">
        <v>145</v>
      </c>
      <c r="B9" s="87">
        <v>232</v>
      </c>
      <c r="C9" s="88">
        <v>-4.5267489711934097</v>
      </c>
      <c r="D9" s="87">
        <v>683</v>
      </c>
      <c r="E9" s="88">
        <v>41.407867494824004</v>
      </c>
      <c r="F9" s="88">
        <v>2.9439655172413799</v>
      </c>
      <c r="G9" s="87">
        <v>1281</v>
      </c>
      <c r="H9" s="88">
        <v>-37.785332685769802</v>
      </c>
      <c r="I9" s="87">
        <v>3799</v>
      </c>
      <c r="J9" s="88">
        <v>-22.167588608891599</v>
      </c>
      <c r="K9" s="88">
        <v>2.9656518345042899</v>
      </c>
    </row>
    <row r="10" spans="1:11" s="1" customFormat="1" ht="9" customHeight="1" x14ac:dyDescent="0.15">
      <c r="A10" s="33" t="s">
        <v>194</v>
      </c>
      <c r="B10" s="90"/>
      <c r="C10" s="90"/>
      <c r="D10" s="90"/>
      <c r="E10" s="90"/>
      <c r="F10" s="90"/>
      <c r="G10" s="90"/>
      <c r="H10" s="90"/>
      <c r="I10" s="90"/>
      <c r="J10" s="90"/>
      <c r="K10" s="90"/>
    </row>
    <row r="11" spans="1:11" s="1" customFormat="1" ht="11.1" customHeight="1" x14ac:dyDescent="0.15">
      <c r="A11" s="39" t="s">
        <v>56</v>
      </c>
      <c r="B11" s="85">
        <v>6407</v>
      </c>
      <c r="C11" s="86">
        <v>-15.396804436815</v>
      </c>
      <c r="D11" s="85">
        <v>15887</v>
      </c>
      <c r="E11" s="86">
        <v>-2.41400491400492</v>
      </c>
      <c r="F11" s="86">
        <v>2.47963165287966</v>
      </c>
      <c r="G11" s="85">
        <v>25488</v>
      </c>
      <c r="H11" s="86">
        <v>-31.275109876776199</v>
      </c>
      <c r="I11" s="85">
        <v>63566</v>
      </c>
      <c r="J11" s="86">
        <v>-19.277169634013202</v>
      </c>
      <c r="K11" s="86">
        <v>2.49395794099184</v>
      </c>
    </row>
    <row r="12" spans="1:11" s="2" customFormat="1" x14ac:dyDescent="0.15">
      <c r="A12" s="43" t="s">
        <v>199</v>
      </c>
      <c r="B12" s="87">
        <v>6213</v>
      </c>
      <c r="C12" s="88">
        <v>-15.710215710215699</v>
      </c>
      <c r="D12" s="87">
        <v>15300</v>
      </c>
      <c r="E12" s="88">
        <v>-3.8521963174762699</v>
      </c>
      <c r="F12" s="88">
        <v>2.4625784645099</v>
      </c>
      <c r="G12" s="87">
        <v>24440</v>
      </c>
      <c r="H12" s="88">
        <v>-30.660765455216101</v>
      </c>
      <c r="I12" s="87">
        <v>60839</v>
      </c>
      <c r="J12" s="88">
        <v>-18.4091945390661</v>
      </c>
      <c r="K12" s="88">
        <v>2.4893207855973798</v>
      </c>
    </row>
    <row r="13" spans="1:11" s="2" customFormat="1" x14ac:dyDescent="0.15">
      <c r="A13" s="43" t="s">
        <v>200</v>
      </c>
      <c r="B13" s="87">
        <v>194</v>
      </c>
      <c r="C13" s="88">
        <v>-3.9603960396039599</v>
      </c>
      <c r="D13" s="87">
        <v>587</v>
      </c>
      <c r="E13" s="88">
        <v>59.945504087193498</v>
      </c>
      <c r="F13" s="88">
        <v>3.0257731958762899</v>
      </c>
      <c r="G13" s="87">
        <v>1048</v>
      </c>
      <c r="H13" s="88">
        <v>-43.043478260869598</v>
      </c>
      <c r="I13" s="87">
        <v>2727</v>
      </c>
      <c r="J13" s="88">
        <v>-34.760765550239199</v>
      </c>
      <c r="K13" s="88">
        <v>2.6020992366412199</v>
      </c>
    </row>
    <row r="14" spans="1:11" s="1" customFormat="1" ht="11.1" customHeight="1" x14ac:dyDescent="0.15">
      <c r="A14" s="39" t="s">
        <v>47</v>
      </c>
      <c r="B14" s="85">
        <v>838</v>
      </c>
      <c r="C14" s="86">
        <v>-7.5055187637969096</v>
      </c>
      <c r="D14" s="85">
        <v>1739</v>
      </c>
      <c r="E14" s="86">
        <v>8.6196127420362192</v>
      </c>
      <c r="F14" s="86">
        <v>2.0751789976133699</v>
      </c>
      <c r="G14" s="85">
        <v>4281</v>
      </c>
      <c r="H14" s="86">
        <v>-4.44196428571429</v>
      </c>
      <c r="I14" s="85">
        <v>8553</v>
      </c>
      <c r="J14" s="86">
        <v>5.9851301115241604</v>
      </c>
      <c r="K14" s="86">
        <v>1.9978976874562</v>
      </c>
    </row>
    <row r="15" spans="1:11" s="1" customFormat="1" x14ac:dyDescent="0.15">
      <c r="A15" s="43" t="s">
        <v>199</v>
      </c>
      <c r="B15" s="87">
        <v>834</v>
      </c>
      <c r="C15" s="88">
        <v>-6.29213483146067</v>
      </c>
      <c r="D15" s="87">
        <v>1735</v>
      </c>
      <c r="E15" s="88">
        <v>10.2287166454892</v>
      </c>
      <c r="F15" s="88">
        <v>2.0803357314148698</v>
      </c>
      <c r="G15" s="87">
        <v>4219</v>
      </c>
      <c r="H15" s="88">
        <v>-4.3744333635539503</v>
      </c>
      <c r="I15" s="87">
        <v>8320</v>
      </c>
      <c r="J15" s="88">
        <v>5.7851239669421499</v>
      </c>
      <c r="K15" s="88">
        <v>1.97203128703484</v>
      </c>
    </row>
    <row r="16" spans="1:11" s="1" customFormat="1" x14ac:dyDescent="0.15">
      <c r="A16" s="43" t="s">
        <v>200</v>
      </c>
      <c r="B16" s="87">
        <v>4</v>
      </c>
      <c r="C16" s="88">
        <v>-75</v>
      </c>
      <c r="D16" s="87">
        <v>4</v>
      </c>
      <c r="E16" s="88">
        <v>-85.185185185185205</v>
      </c>
      <c r="F16" s="88">
        <v>1</v>
      </c>
      <c r="G16" s="87">
        <v>62</v>
      </c>
      <c r="H16" s="88">
        <v>-8.8235294117647101</v>
      </c>
      <c r="I16" s="87">
        <v>233</v>
      </c>
      <c r="J16" s="88">
        <v>13.6585365853659</v>
      </c>
      <c r="K16" s="88">
        <v>3.7580645161290298</v>
      </c>
    </row>
    <row r="17" spans="1:11" s="2" customFormat="1" ht="15.95" customHeight="1" x14ac:dyDescent="0.15">
      <c r="A17" s="31" t="s">
        <v>148</v>
      </c>
      <c r="B17" s="90"/>
      <c r="C17" s="90"/>
      <c r="D17" s="90"/>
      <c r="E17" s="90"/>
      <c r="F17" s="90"/>
      <c r="G17" s="90"/>
      <c r="H17" s="90"/>
      <c r="I17" s="90"/>
      <c r="J17" s="90"/>
      <c r="K17" s="89"/>
    </row>
    <row r="18" spans="1:11" s="2" customFormat="1" ht="12.95" customHeight="1" x14ac:dyDescent="0.15">
      <c r="A18" s="31" t="s">
        <v>198</v>
      </c>
      <c r="B18" s="85">
        <v>5810</v>
      </c>
      <c r="C18" s="86">
        <v>11.260053619302999</v>
      </c>
      <c r="D18" s="85">
        <v>14299</v>
      </c>
      <c r="E18" s="86">
        <v>16.3371572695468</v>
      </c>
      <c r="F18" s="86">
        <v>2.4611015490533599</v>
      </c>
      <c r="G18" s="85">
        <v>24883</v>
      </c>
      <c r="H18" s="86">
        <v>-9.9323125927534601</v>
      </c>
      <c r="I18" s="85">
        <v>62434</v>
      </c>
      <c r="J18" s="86">
        <v>-0.42265426880811702</v>
      </c>
      <c r="K18" s="86">
        <v>2.5091026001687902</v>
      </c>
    </row>
    <row r="19" spans="1:11" s="1" customFormat="1" x14ac:dyDescent="0.15">
      <c r="A19" s="33" t="s">
        <v>55</v>
      </c>
      <c r="B19" s="87">
        <v>5572</v>
      </c>
      <c r="C19" s="88">
        <v>9.9664495756858091</v>
      </c>
      <c r="D19" s="87">
        <v>13549</v>
      </c>
      <c r="E19" s="88">
        <v>13.314376515848499</v>
      </c>
      <c r="F19" s="88">
        <v>2.4316223977028</v>
      </c>
      <c r="G19" s="87">
        <v>23743</v>
      </c>
      <c r="H19" s="88">
        <v>-11.2378032823657</v>
      </c>
      <c r="I19" s="87">
        <v>58653</v>
      </c>
      <c r="J19" s="88">
        <v>-3.7765564760889099</v>
      </c>
      <c r="K19" s="88">
        <v>2.4703280967021901</v>
      </c>
    </row>
    <row r="20" spans="1:11" s="1" customFormat="1" x14ac:dyDescent="0.15">
      <c r="A20" s="33" t="s">
        <v>145</v>
      </c>
      <c r="B20" s="87">
        <v>238</v>
      </c>
      <c r="C20" s="88">
        <v>53.548387096774199</v>
      </c>
      <c r="D20" s="87">
        <v>750</v>
      </c>
      <c r="E20" s="88">
        <v>124.55089820359299</v>
      </c>
      <c r="F20" s="88">
        <v>3.1512605042016801</v>
      </c>
      <c r="G20" s="87">
        <v>1140</v>
      </c>
      <c r="H20" s="88">
        <v>29.8405466970387</v>
      </c>
      <c r="I20" s="87">
        <v>3781</v>
      </c>
      <c r="J20" s="88">
        <v>116.80045871559599</v>
      </c>
      <c r="K20" s="88">
        <v>3.31666666666667</v>
      </c>
    </row>
    <row r="21" spans="1:11" s="1" customFormat="1" ht="9" customHeight="1" x14ac:dyDescent="0.15">
      <c r="A21" s="33" t="s">
        <v>194</v>
      </c>
      <c r="B21" s="90"/>
      <c r="C21" s="90"/>
      <c r="D21" s="90"/>
      <c r="E21" s="90"/>
      <c r="F21" s="90"/>
      <c r="G21" s="90"/>
      <c r="H21" s="90"/>
      <c r="I21" s="90"/>
      <c r="J21" s="90"/>
      <c r="K21" s="90"/>
    </row>
    <row r="22" spans="1:11" s="1" customFormat="1" ht="11.1" customHeight="1" x14ac:dyDescent="0.15">
      <c r="A22" s="39" t="s">
        <v>56</v>
      </c>
      <c r="B22" s="85">
        <v>3920</v>
      </c>
      <c r="C22" s="86">
        <v>18.572292800967901</v>
      </c>
      <c r="D22" s="85">
        <v>10609</v>
      </c>
      <c r="E22" s="86">
        <v>21.121132549377801</v>
      </c>
      <c r="F22" s="86">
        <v>2.70637755102041</v>
      </c>
      <c r="G22" s="85">
        <v>15414</v>
      </c>
      <c r="H22" s="86">
        <v>-16.0640383358745</v>
      </c>
      <c r="I22" s="85">
        <v>43056</v>
      </c>
      <c r="J22" s="86">
        <v>-3.7273885919996399</v>
      </c>
      <c r="K22" s="86">
        <v>2.7933047878552002</v>
      </c>
    </row>
    <row r="23" spans="1:11" s="2" customFormat="1" x14ac:dyDescent="0.15">
      <c r="A23" s="43" t="s">
        <v>199</v>
      </c>
      <c r="B23" s="87">
        <v>3835</v>
      </c>
      <c r="C23" s="88">
        <v>18.730650154798798</v>
      </c>
      <c r="D23" s="87">
        <v>10348</v>
      </c>
      <c r="E23" s="88">
        <v>20.859612240130801</v>
      </c>
      <c r="F23" s="88">
        <v>2.6983050847457601</v>
      </c>
      <c r="G23" s="87">
        <v>14961</v>
      </c>
      <c r="H23" s="88">
        <v>-16.245871354195799</v>
      </c>
      <c r="I23" s="87">
        <v>41547</v>
      </c>
      <c r="J23" s="88">
        <v>-4.8265909195033698</v>
      </c>
      <c r="K23" s="88">
        <v>2.7770202526569099</v>
      </c>
    </row>
    <row r="24" spans="1:11" s="2" customFormat="1" x14ac:dyDescent="0.15">
      <c r="A24" s="43" t="s">
        <v>200</v>
      </c>
      <c r="B24" s="87">
        <v>85</v>
      </c>
      <c r="C24" s="88">
        <v>11.842105263157899</v>
      </c>
      <c r="D24" s="87">
        <v>261</v>
      </c>
      <c r="E24" s="88">
        <v>32.487309644670098</v>
      </c>
      <c r="F24" s="88">
        <v>3.0705882352941201</v>
      </c>
      <c r="G24" s="87">
        <v>453</v>
      </c>
      <c r="H24" s="88">
        <v>-9.5808383233532908</v>
      </c>
      <c r="I24" s="87">
        <v>1509</v>
      </c>
      <c r="J24" s="88">
        <v>41.159962581852199</v>
      </c>
      <c r="K24" s="88">
        <v>3.3311258278145699</v>
      </c>
    </row>
    <row r="25" spans="1:11" s="1" customFormat="1" ht="11.1" customHeight="1" x14ac:dyDescent="0.15">
      <c r="A25" s="39" t="s">
        <v>47</v>
      </c>
      <c r="B25" s="85">
        <v>434</v>
      </c>
      <c r="C25" s="86">
        <v>3.5799522673031001</v>
      </c>
      <c r="D25" s="85">
        <v>720</v>
      </c>
      <c r="E25" s="86">
        <v>2.8571428571428599</v>
      </c>
      <c r="F25" s="86">
        <v>1.65898617511521</v>
      </c>
      <c r="G25" s="85">
        <v>2135</v>
      </c>
      <c r="H25" s="86">
        <v>-0.60521415270018497</v>
      </c>
      <c r="I25" s="85">
        <v>3857</v>
      </c>
      <c r="J25" s="86">
        <v>13.274596182085199</v>
      </c>
      <c r="K25" s="86">
        <v>1.8065573770491801</v>
      </c>
    </row>
    <row r="26" spans="1:11" s="1" customFormat="1" x14ac:dyDescent="0.15">
      <c r="A26" s="43" t="s">
        <v>199</v>
      </c>
      <c r="B26" s="87">
        <v>431</v>
      </c>
      <c r="C26" s="88">
        <v>2.8639618138424798</v>
      </c>
      <c r="D26" s="87">
        <v>712</v>
      </c>
      <c r="E26" s="88">
        <v>1.71428571428571</v>
      </c>
      <c r="F26" s="88">
        <v>1.6519721577726201</v>
      </c>
      <c r="G26" s="87">
        <v>2125</v>
      </c>
      <c r="H26" s="88">
        <v>-0.56153486195601898</v>
      </c>
      <c r="I26" s="87">
        <v>3842</v>
      </c>
      <c r="J26" s="88">
        <v>13.199764289923399</v>
      </c>
      <c r="K26" s="88">
        <v>1.8080000000000001</v>
      </c>
    </row>
    <row r="27" spans="1:11" s="1" customFormat="1" x14ac:dyDescent="0.15">
      <c r="A27" s="43" t="s">
        <v>200</v>
      </c>
      <c r="B27" s="87">
        <v>3</v>
      </c>
      <c r="C27" s="91" t="s">
        <v>480</v>
      </c>
      <c r="D27" s="87">
        <v>8</v>
      </c>
      <c r="E27" s="91" t="s">
        <v>480</v>
      </c>
      <c r="F27" s="88">
        <v>2.6666666666666701</v>
      </c>
      <c r="G27" s="87">
        <v>10</v>
      </c>
      <c r="H27" s="88">
        <v>-9.0909090909090899</v>
      </c>
      <c r="I27" s="87">
        <v>15</v>
      </c>
      <c r="J27" s="88">
        <v>36.363636363636402</v>
      </c>
      <c r="K27" s="88">
        <v>1.5</v>
      </c>
    </row>
    <row r="28" spans="1:11" s="2" customFormat="1" ht="15.95" customHeight="1" x14ac:dyDescent="0.15">
      <c r="A28" s="31" t="s">
        <v>149</v>
      </c>
      <c r="B28" s="90"/>
      <c r="C28" s="90"/>
      <c r="D28" s="90"/>
      <c r="E28" s="90"/>
      <c r="F28" s="90"/>
      <c r="G28" s="90"/>
      <c r="H28" s="90"/>
      <c r="I28" s="90"/>
      <c r="J28" s="90"/>
      <c r="K28" s="89"/>
    </row>
    <row r="29" spans="1:11" s="2" customFormat="1" ht="12.95" customHeight="1" x14ac:dyDescent="0.15">
      <c r="A29" s="31" t="s">
        <v>198</v>
      </c>
      <c r="B29" s="85">
        <v>29402</v>
      </c>
      <c r="C29" s="86">
        <v>-1.2261900762589399</v>
      </c>
      <c r="D29" s="85">
        <v>55549</v>
      </c>
      <c r="E29" s="86">
        <v>-2.1731856365461502</v>
      </c>
      <c r="F29" s="86">
        <v>1.88929324535746</v>
      </c>
      <c r="G29" s="85">
        <v>116474</v>
      </c>
      <c r="H29" s="86">
        <v>-20.288258200507801</v>
      </c>
      <c r="I29" s="85">
        <v>221754</v>
      </c>
      <c r="J29" s="86">
        <v>-19.0882587961426</v>
      </c>
      <c r="K29" s="86">
        <v>1.90389271425383</v>
      </c>
    </row>
    <row r="30" spans="1:11" s="1" customFormat="1" x14ac:dyDescent="0.15">
      <c r="A30" s="33" t="s">
        <v>55</v>
      </c>
      <c r="B30" s="87">
        <v>28262</v>
      </c>
      <c r="C30" s="88">
        <v>0.32302722658052102</v>
      </c>
      <c r="D30" s="87">
        <v>52959</v>
      </c>
      <c r="E30" s="88">
        <v>-1.65276978216866</v>
      </c>
      <c r="F30" s="88">
        <v>1.87385889179817</v>
      </c>
      <c r="G30" s="87">
        <v>109774</v>
      </c>
      <c r="H30" s="88">
        <v>-19.802746931618898</v>
      </c>
      <c r="I30" s="87">
        <v>206380</v>
      </c>
      <c r="J30" s="88">
        <v>-19.4133472863798</v>
      </c>
      <c r="K30" s="88">
        <v>1.8800444549711199</v>
      </c>
    </row>
    <row r="31" spans="1:11" s="1" customFormat="1" x14ac:dyDescent="0.15">
      <c r="A31" s="33" t="s">
        <v>145</v>
      </c>
      <c r="B31" s="87">
        <v>1140</v>
      </c>
      <c r="C31" s="88">
        <v>-28.571428571428601</v>
      </c>
      <c r="D31" s="87">
        <v>2590</v>
      </c>
      <c r="E31" s="88">
        <v>-11.7246080436264</v>
      </c>
      <c r="F31" s="88">
        <v>2.2719298245614001</v>
      </c>
      <c r="G31" s="87">
        <v>6700</v>
      </c>
      <c r="H31" s="88">
        <v>-27.481329148176201</v>
      </c>
      <c r="I31" s="87">
        <v>15374</v>
      </c>
      <c r="J31" s="88">
        <v>-14.455820164700601</v>
      </c>
      <c r="K31" s="88">
        <v>2.2946268656716402</v>
      </c>
    </row>
    <row r="32" spans="1:11" s="1" customFormat="1" ht="9" customHeight="1" x14ac:dyDescent="0.15">
      <c r="A32" s="33" t="s">
        <v>194</v>
      </c>
      <c r="B32" s="90"/>
      <c r="C32" s="90"/>
      <c r="D32" s="90"/>
      <c r="E32" s="90"/>
      <c r="F32" s="90"/>
      <c r="G32" s="90"/>
      <c r="H32" s="90"/>
      <c r="I32" s="90"/>
      <c r="J32" s="90"/>
      <c r="K32" s="90"/>
    </row>
    <row r="33" spans="1:11" s="1" customFormat="1" ht="11.1" customHeight="1" x14ac:dyDescent="0.15">
      <c r="A33" s="39" t="s">
        <v>56</v>
      </c>
      <c r="B33" s="85">
        <v>21952</v>
      </c>
      <c r="C33" s="86">
        <v>2.6946107784431201</v>
      </c>
      <c r="D33" s="85">
        <v>38996</v>
      </c>
      <c r="E33" s="86">
        <v>0.56217442879983504</v>
      </c>
      <c r="F33" s="86">
        <v>1.7764212827988299</v>
      </c>
      <c r="G33" s="85">
        <v>85031</v>
      </c>
      <c r="H33" s="86">
        <v>-20.682996903100602</v>
      </c>
      <c r="I33" s="85">
        <v>150827</v>
      </c>
      <c r="J33" s="86">
        <v>-21.855749154193301</v>
      </c>
      <c r="K33" s="86">
        <v>1.7737883830603001</v>
      </c>
    </row>
    <row r="34" spans="1:11" s="2" customFormat="1" x14ac:dyDescent="0.15">
      <c r="A34" s="43" t="s">
        <v>199</v>
      </c>
      <c r="B34" s="87">
        <v>21101</v>
      </c>
      <c r="C34" s="88">
        <v>4.5587433724790696</v>
      </c>
      <c r="D34" s="87">
        <v>37187</v>
      </c>
      <c r="E34" s="88">
        <v>1.5843964269128901</v>
      </c>
      <c r="F34" s="88">
        <v>1.76233353869485</v>
      </c>
      <c r="G34" s="87">
        <v>80153</v>
      </c>
      <c r="H34" s="88">
        <v>-19.910270886000099</v>
      </c>
      <c r="I34" s="87">
        <v>140801</v>
      </c>
      <c r="J34" s="88">
        <v>-21.512982596965301</v>
      </c>
      <c r="K34" s="88">
        <v>1.75665290132621</v>
      </c>
    </row>
    <row r="35" spans="1:11" s="2" customFormat="1" x14ac:dyDescent="0.15">
      <c r="A35" s="43" t="s">
        <v>200</v>
      </c>
      <c r="B35" s="87">
        <v>851</v>
      </c>
      <c r="C35" s="88">
        <v>-28.786610878661101</v>
      </c>
      <c r="D35" s="87">
        <v>1809</v>
      </c>
      <c r="E35" s="88">
        <v>-16.674343620451399</v>
      </c>
      <c r="F35" s="88">
        <v>2.12573443008226</v>
      </c>
      <c r="G35" s="87">
        <v>4878</v>
      </c>
      <c r="H35" s="88">
        <v>-31.536842105263201</v>
      </c>
      <c r="I35" s="87">
        <v>10026</v>
      </c>
      <c r="J35" s="88">
        <v>-26.371447455386601</v>
      </c>
      <c r="K35" s="88">
        <v>2.0553505535055301</v>
      </c>
    </row>
    <row r="36" spans="1:11" s="1" customFormat="1" ht="11.1" customHeight="1" x14ac:dyDescent="0.15">
      <c r="A36" s="39" t="s">
        <v>47</v>
      </c>
      <c r="B36" s="85">
        <v>2817</v>
      </c>
      <c r="C36" s="86">
        <v>13.7722132471729</v>
      </c>
      <c r="D36" s="85">
        <v>5896</v>
      </c>
      <c r="E36" s="86">
        <v>0.35744680851064498</v>
      </c>
      <c r="F36" s="86">
        <v>2.09300674476393</v>
      </c>
      <c r="G36" s="85">
        <v>9741</v>
      </c>
      <c r="H36" s="86">
        <v>-23.546032493524901</v>
      </c>
      <c r="I36" s="85">
        <v>21201</v>
      </c>
      <c r="J36" s="86">
        <v>-25.267016814128102</v>
      </c>
      <c r="K36" s="86">
        <v>2.1764705882352899</v>
      </c>
    </row>
    <row r="37" spans="1:11" s="1" customFormat="1" x14ac:dyDescent="0.15">
      <c r="A37" s="43" t="s">
        <v>199</v>
      </c>
      <c r="B37" s="87">
        <v>2759</v>
      </c>
      <c r="C37" s="88">
        <v>13.0737704918033</v>
      </c>
      <c r="D37" s="87">
        <v>5811</v>
      </c>
      <c r="E37" s="88">
        <v>-3.4405642525371101E-2</v>
      </c>
      <c r="F37" s="88">
        <v>2.1061978977890501</v>
      </c>
      <c r="G37" s="87">
        <v>9506</v>
      </c>
      <c r="H37" s="88">
        <v>-23.903298110790899</v>
      </c>
      <c r="I37" s="87">
        <v>20873</v>
      </c>
      <c r="J37" s="88">
        <v>-25.0439903759831</v>
      </c>
      <c r="K37" s="88">
        <v>2.1957710919419302</v>
      </c>
    </row>
    <row r="38" spans="1:11" s="1" customFormat="1" x14ac:dyDescent="0.15">
      <c r="A38" s="43" t="s">
        <v>200</v>
      </c>
      <c r="B38" s="87">
        <v>58</v>
      </c>
      <c r="C38" s="88">
        <v>61.1111111111111</v>
      </c>
      <c r="D38" s="87">
        <v>85</v>
      </c>
      <c r="E38" s="88">
        <v>37.096774193548399</v>
      </c>
      <c r="F38" s="88">
        <v>1.4655172413793101</v>
      </c>
      <c r="G38" s="87">
        <v>235</v>
      </c>
      <c r="H38" s="88">
        <v>-5.6224899598393598</v>
      </c>
      <c r="I38" s="87">
        <v>328</v>
      </c>
      <c r="J38" s="88">
        <v>-37.164750957854402</v>
      </c>
      <c r="K38" s="88">
        <v>1.3957446808510601</v>
      </c>
    </row>
    <row r="39" spans="1:11" s="2" customFormat="1" ht="15.95" customHeight="1" x14ac:dyDescent="0.15">
      <c r="A39" s="31" t="s">
        <v>150</v>
      </c>
      <c r="B39" s="90"/>
      <c r="C39" s="90"/>
      <c r="D39" s="90"/>
      <c r="E39" s="90"/>
      <c r="F39" s="90"/>
      <c r="G39" s="90"/>
      <c r="H39" s="90"/>
      <c r="I39" s="90"/>
      <c r="J39" s="90"/>
      <c r="K39" s="89"/>
    </row>
    <row r="40" spans="1:11" s="2" customFormat="1" ht="12.95" customHeight="1" x14ac:dyDescent="0.15">
      <c r="A40" s="31" t="s">
        <v>198</v>
      </c>
      <c r="B40" s="85">
        <v>9201</v>
      </c>
      <c r="C40" s="86">
        <v>12.895705521472401</v>
      </c>
      <c r="D40" s="85">
        <v>21559</v>
      </c>
      <c r="E40" s="86">
        <v>18.397495743862901</v>
      </c>
      <c r="F40" s="86">
        <v>2.34311487881752</v>
      </c>
      <c r="G40" s="85">
        <v>35273</v>
      </c>
      <c r="H40" s="86">
        <v>-16.080605253140501</v>
      </c>
      <c r="I40" s="85">
        <v>85139</v>
      </c>
      <c r="J40" s="86">
        <v>-9.2450859165138706</v>
      </c>
      <c r="K40" s="86">
        <v>2.4137158733308799</v>
      </c>
    </row>
    <row r="41" spans="1:11" s="1" customFormat="1" x14ac:dyDescent="0.15">
      <c r="A41" s="33" t="s">
        <v>55</v>
      </c>
      <c r="B41" s="87">
        <v>8924</v>
      </c>
      <c r="C41" s="88">
        <v>12.2374544082505</v>
      </c>
      <c r="D41" s="87">
        <v>20860</v>
      </c>
      <c r="E41" s="88">
        <v>18.280789294624601</v>
      </c>
      <c r="F41" s="88">
        <v>2.3375168086060101</v>
      </c>
      <c r="G41" s="87">
        <v>34048</v>
      </c>
      <c r="H41" s="88">
        <v>-16.581732653861199</v>
      </c>
      <c r="I41" s="87">
        <v>80019</v>
      </c>
      <c r="J41" s="88">
        <v>-11.4559819413093</v>
      </c>
      <c r="K41" s="88">
        <v>2.35018209586466</v>
      </c>
    </row>
    <row r="42" spans="1:11" s="1" customFormat="1" x14ac:dyDescent="0.15">
      <c r="A42" s="33" t="s">
        <v>145</v>
      </c>
      <c r="B42" s="87">
        <v>277</v>
      </c>
      <c r="C42" s="88">
        <v>39.195979899497502</v>
      </c>
      <c r="D42" s="87">
        <v>699</v>
      </c>
      <c r="E42" s="88">
        <v>21.989528795811498</v>
      </c>
      <c r="F42" s="88">
        <v>2.5234657039711199</v>
      </c>
      <c r="G42" s="87">
        <v>1225</v>
      </c>
      <c r="H42" s="88">
        <v>0.74013157894737003</v>
      </c>
      <c r="I42" s="87">
        <v>5120</v>
      </c>
      <c r="J42" s="88">
        <v>48.837209302325597</v>
      </c>
      <c r="K42" s="88">
        <v>4.1795918367346898</v>
      </c>
    </row>
    <row r="43" spans="1:11" s="1" customFormat="1" ht="9" customHeight="1" x14ac:dyDescent="0.15">
      <c r="A43" s="33" t="s">
        <v>194</v>
      </c>
      <c r="B43" s="90"/>
      <c r="C43" s="90"/>
      <c r="D43" s="90"/>
      <c r="E43" s="90"/>
      <c r="F43" s="90"/>
      <c r="G43" s="90"/>
      <c r="H43" s="90"/>
      <c r="I43" s="90"/>
      <c r="J43" s="90"/>
      <c r="K43" s="90"/>
    </row>
    <row r="44" spans="1:11" s="1" customFormat="1" ht="11.1" customHeight="1" x14ac:dyDescent="0.15">
      <c r="A44" s="39" t="s">
        <v>56</v>
      </c>
      <c r="B44" s="85">
        <v>6820</v>
      </c>
      <c r="C44" s="86">
        <v>12.6155878467635</v>
      </c>
      <c r="D44" s="85">
        <v>16595</v>
      </c>
      <c r="E44" s="86">
        <v>22.418117438772502</v>
      </c>
      <c r="F44" s="86">
        <v>2.4332844574780101</v>
      </c>
      <c r="G44" s="85">
        <v>24673</v>
      </c>
      <c r="H44" s="86">
        <v>-21.293224448130701</v>
      </c>
      <c r="I44" s="85">
        <v>60347</v>
      </c>
      <c r="J44" s="86">
        <v>-13.412726881411899</v>
      </c>
      <c r="K44" s="86">
        <v>2.4458720058363399</v>
      </c>
    </row>
    <row r="45" spans="1:11" s="2" customFormat="1" x14ac:dyDescent="0.15">
      <c r="A45" s="43" t="s">
        <v>199</v>
      </c>
      <c r="B45" s="87">
        <v>6638</v>
      </c>
      <c r="C45" s="88">
        <v>12.432249322493201</v>
      </c>
      <c r="D45" s="87">
        <v>16129</v>
      </c>
      <c r="E45" s="88">
        <v>21.866263694748799</v>
      </c>
      <c r="F45" s="88">
        <v>2.42979813196746</v>
      </c>
      <c r="G45" s="87">
        <v>23867</v>
      </c>
      <c r="H45" s="88">
        <v>-21.590722428463501</v>
      </c>
      <c r="I45" s="87">
        <v>57160</v>
      </c>
      <c r="J45" s="88">
        <v>-15.0845292212615</v>
      </c>
      <c r="K45" s="88">
        <v>2.3949386181757202</v>
      </c>
    </row>
    <row r="46" spans="1:11" s="2" customFormat="1" x14ac:dyDescent="0.15">
      <c r="A46" s="43" t="s">
        <v>200</v>
      </c>
      <c r="B46" s="87">
        <v>182</v>
      </c>
      <c r="C46" s="88">
        <v>19.7368421052632</v>
      </c>
      <c r="D46" s="87">
        <v>466</v>
      </c>
      <c r="E46" s="88">
        <v>45.171339563862901</v>
      </c>
      <c r="F46" s="88">
        <v>2.5604395604395598</v>
      </c>
      <c r="G46" s="87">
        <v>806</v>
      </c>
      <c r="H46" s="88">
        <v>-11.331133113311299</v>
      </c>
      <c r="I46" s="87">
        <v>3187</v>
      </c>
      <c r="J46" s="88">
        <v>33.851322973540498</v>
      </c>
      <c r="K46" s="88">
        <v>3.95409429280397</v>
      </c>
    </row>
    <row r="47" spans="1:11" s="1" customFormat="1" ht="11.1" customHeight="1" x14ac:dyDescent="0.15">
      <c r="A47" s="39" t="s">
        <v>47</v>
      </c>
      <c r="B47" s="85">
        <v>958</v>
      </c>
      <c r="C47" s="86">
        <v>8.3710407239819098</v>
      </c>
      <c r="D47" s="85">
        <v>2052</v>
      </c>
      <c r="E47" s="86">
        <v>-0.484966052376336</v>
      </c>
      <c r="F47" s="86">
        <v>2.1419624217119</v>
      </c>
      <c r="G47" s="85">
        <v>4018</v>
      </c>
      <c r="H47" s="86">
        <v>9.6017457719585302</v>
      </c>
      <c r="I47" s="85">
        <v>9355</v>
      </c>
      <c r="J47" s="86">
        <v>9.3512565751022798</v>
      </c>
      <c r="K47" s="86">
        <v>2.3282727725236398</v>
      </c>
    </row>
    <row r="48" spans="1:11" s="1" customFormat="1" x14ac:dyDescent="0.15">
      <c r="A48" s="43" t="s">
        <v>199</v>
      </c>
      <c r="B48" s="87">
        <v>930</v>
      </c>
      <c r="C48" s="88">
        <v>8.2654249126891699</v>
      </c>
      <c r="D48" s="87">
        <v>1986</v>
      </c>
      <c r="E48" s="88">
        <v>6.9466882067851401</v>
      </c>
      <c r="F48" s="88">
        <v>2.1354838709677399</v>
      </c>
      <c r="G48" s="87">
        <v>3869</v>
      </c>
      <c r="H48" s="88">
        <v>9.3555681175805603</v>
      </c>
      <c r="I48" s="87">
        <v>8894</v>
      </c>
      <c r="J48" s="88">
        <v>11.775794897574499</v>
      </c>
      <c r="K48" s="88">
        <v>2.29878521581804</v>
      </c>
    </row>
    <row r="49" spans="1:11" s="1" customFormat="1" x14ac:dyDescent="0.15">
      <c r="A49" s="43" t="s">
        <v>200</v>
      </c>
      <c r="B49" s="87">
        <v>28</v>
      </c>
      <c r="C49" s="88">
        <v>12</v>
      </c>
      <c r="D49" s="87">
        <v>66</v>
      </c>
      <c r="E49" s="88">
        <v>-67.804878048780495</v>
      </c>
      <c r="F49" s="88">
        <v>2.3571428571428599</v>
      </c>
      <c r="G49" s="87">
        <v>149</v>
      </c>
      <c r="H49" s="88">
        <v>16.40625</v>
      </c>
      <c r="I49" s="87">
        <v>461</v>
      </c>
      <c r="J49" s="88">
        <v>-22.9096989966555</v>
      </c>
      <c r="K49" s="88">
        <v>3.0939597315436198</v>
      </c>
    </row>
    <row r="50" spans="1:11" s="2" customFormat="1" ht="15.95" customHeight="1" x14ac:dyDescent="0.15">
      <c r="A50" s="31" t="s">
        <v>151</v>
      </c>
      <c r="B50" s="90"/>
      <c r="C50" s="90"/>
      <c r="D50" s="90"/>
      <c r="E50" s="90"/>
      <c r="F50" s="90"/>
      <c r="G50" s="90"/>
      <c r="H50" s="90"/>
      <c r="I50" s="90"/>
      <c r="J50" s="90"/>
      <c r="K50" s="89"/>
    </row>
    <row r="51" spans="1:11" s="2" customFormat="1" ht="12.95" customHeight="1" x14ac:dyDescent="0.15">
      <c r="A51" s="31" t="s">
        <v>198</v>
      </c>
      <c r="B51" s="85">
        <v>6001</v>
      </c>
      <c r="C51" s="86">
        <v>4.7477744807121702</v>
      </c>
      <c r="D51" s="85">
        <v>13165</v>
      </c>
      <c r="E51" s="86">
        <v>13.874232332843199</v>
      </c>
      <c r="F51" s="86">
        <v>2.1938010331611402</v>
      </c>
      <c r="G51" s="85">
        <v>23432</v>
      </c>
      <c r="H51" s="86">
        <v>-22.671770840208598</v>
      </c>
      <c r="I51" s="85">
        <v>51659</v>
      </c>
      <c r="J51" s="86">
        <v>-16.964300065902599</v>
      </c>
      <c r="K51" s="86">
        <v>2.2046346876066898</v>
      </c>
    </row>
    <row r="52" spans="1:11" s="1" customFormat="1" x14ac:dyDescent="0.15">
      <c r="A52" s="33" t="s">
        <v>55</v>
      </c>
      <c r="B52" s="87">
        <v>5861</v>
      </c>
      <c r="C52" s="88">
        <v>4.7729710404004404</v>
      </c>
      <c r="D52" s="87">
        <v>12907</v>
      </c>
      <c r="E52" s="88">
        <v>13.647970414722201</v>
      </c>
      <c r="F52" s="88">
        <v>2.2021839276574</v>
      </c>
      <c r="G52" s="87">
        <v>22788</v>
      </c>
      <c r="H52" s="88">
        <v>-22.8675873273761</v>
      </c>
      <c r="I52" s="87">
        <v>49984</v>
      </c>
      <c r="J52" s="88">
        <v>-18.024075835602101</v>
      </c>
      <c r="K52" s="88">
        <v>2.19343514130244</v>
      </c>
    </row>
    <row r="53" spans="1:11" s="1" customFormat="1" x14ac:dyDescent="0.15">
      <c r="A53" s="33" t="s">
        <v>145</v>
      </c>
      <c r="B53" s="87">
        <v>140</v>
      </c>
      <c r="C53" s="88">
        <v>3.7037037037037099</v>
      </c>
      <c r="D53" s="87">
        <v>258</v>
      </c>
      <c r="E53" s="88">
        <v>26.470588235294102</v>
      </c>
      <c r="F53" s="88">
        <v>1.8428571428571401</v>
      </c>
      <c r="G53" s="87">
        <v>644</v>
      </c>
      <c r="H53" s="88">
        <v>-15.039577836411601</v>
      </c>
      <c r="I53" s="87">
        <v>1675</v>
      </c>
      <c r="J53" s="88">
        <v>35.189669087974202</v>
      </c>
      <c r="K53" s="88">
        <v>2.6009316770186302</v>
      </c>
    </row>
    <row r="54" spans="1:11" s="1" customFormat="1" ht="9" customHeight="1" x14ac:dyDescent="0.15">
      <c r="A54" s="33" t="s">
        <v>194</v>
      </c>
      <c r="B54" s="90"/>
      <c r="C54" s="90"/>
      <c r="D54" s="90"/>
      <c r="E54" s="90"/>
      <c r="F54" s="90"/>
      <c r="G54" s="90"/>
      <c r="H54" s="90"/>
      <c r="I54" s="90"/>
      <c r="J54" s="90"/>
      <c r="K54" s="90"/>
    </row>
    <row r="55" spans="1:11" s="1" customFormat="1" ht="11.1" customHeight="1" x14ac:dyDescent="0.15">
      <c r="A55" s="39" t="s">
        <v>56</v>
      </c>
      <c r="B55" s="85">
        <v>3646</v>
      </c>
      <c r="C55" s="86">
        <v>13.582554517134</v>
      </c>
      <c r="D55" s="85">
        <v>8202</v>
      </c>
      <c r="E55" s="86">
        <v>19.2151162790698</v>
      </c>
      <c r="F55" s="86">
        <v>2.2495885902358701</v>
      </c>
      <c r="G55" s="85">
        <v>14292</v>
      </c>
      <c r="H55" s="86">
        <v>-20.5955886438135</v>
      </c>
      <c r="I55" s="85">
        <v>31576</v>
      </c>
      <c r="J55" s="86">
        <v>-15.7905965810598</v>
      </c>
      <c r="K55" s="86">
        <v>2.2093478869297498</v>
      </c>
    </row>
    <row r="56" spans="1:11" s="2" customFormat="1" x14ac:dyDescent="0.15">
      <c r="A56" s="43" t="s">
        <v>199</v>
      </c>
      <c r="B56" s="87">
        <v>3578</v>
      </c>
      <c r="C56" s="88">
        <v>13.6233724992061</v>
      </c>
      <c r="D56" s="87">
        <v>8058</v>
      </c>
      <c r="E56" s="88">
        <v>18.744473916887699</v>
      </c>
      <c r="F56" s="88">
        <v>2.2520961430967001</v>
      </c>
      <c r="G56" s="87">
        <v>13910</v>
      </c>
      <c r="H56" s="88">
        <v>-20.794898075390101</v>
      </c>
      <c r="I56" s="87">
        <v>30633</v>
      </c>
      <c r="J56" s="88">
        <v>-16.658504733920999</v>
      </c>
      <c r="K56" s="88">
        <v>2.20222861250899</v>
      </c>
    </row>
    <row r="57" spans="1:11" s="2" customFormat="1" x14ac:dyDescent="0.15">
      <c r="A57" s="43" t="s">
        <v>200</v>
      </c>
      <c r="B57" s="87">
        <v>68</v>
      </c>
      <c r="C57" s="88">
        <v>11.4754098360656</v>
      </c>
      <c r="D57" s="87">
        <v>144</v>
      </c>
      <c r="E57" s="88">
        <v>53.191489361702097</v>
      </c>
      <c r="F57" s="88">
        <v>2.1176470588235299</v>
      </c>
      <c r="G57" s="87">
        <v>382</v>
      </c>
      <c r="H57" s="88">
        <v>-12.5858123569794</v>
      </c>
      <c r="I57" s="87">
        <v>943</v>
      </c>
      <c r="J57" s="88">
        <v>27.260458839406201</v>
      </c>
      <c r="K57" s="88">
        <v>2.4685863874345499</v>
      </c>
    </row>
    <row r="58" spans="1:11" s="1" customFormat="1" ht="11.1" customHeight="1" x14ac:dyDescent="0.15">
      <c r="A58" s="39" t="s">
        <v>47</v>
      </c>
      <c r="B58" s="85">
        <v>1781</v>
      </c>
      <c r="C58" s="86">
        <v>5.5720213396561897</v>
      </c>
      <c r="D58" s="85">
        <v>3295</v>
      </c>
      <c r="E58" s="86">
        <v>3.4536891679748898</v>
      </c>
      <c r="F58" s="86">
        <v>1.850084222347</v>
      </c>
      <c r="G58" s="85">
        <v>6546</v>
      </c>
      <c r="H58" s="86">
        <v>-12.789768185451599</v>
      </c>
      <c r="I58" s="85">
        <v>12425</v>
      </c>
      <c r="J58" s="86">
        <v>-16.2340726757905</v>
      </c>
      <c r="K58" s="86">
        <v>1.8981057134127699</v>
      </c>
    </row>
    <row r="59" spans="1:11" s="1" customFormat="1" x14ac:dyDescent="0.15">
      <c r="A59" s="43" t="s">
        <v>199</v>
      </c>
      <c r="B59" s="87">
        <v>1711</v>
      </c>
      <c r="C59" s="88">
        <v>5.0337630448127699</v>
      </c>
      <c r="D59" s="87">
        <v>3183</v>
      </c>
      <c r="E59" s="88">
        <v>2.5781501772478199</v>
      </c>
      <c r="F59" s="88">
        <v>1.8603156049094101</v>
      </c>
      <c r="G59" s="87">
        <v>6319</v>
      </c>
      <c r="H59" s="88">
        <v>-13.4027682609292</v>
      </c>
      <c r="I59" s="87">
        <v>12017</v>
      </c>
      <c r="J59" s="88">
        <v>-17.312323677148601</v>
      </c>
      <c r="K59" s="88">
        <v>1.9017249564804599</v>
      </c>
    </row>
    <row r="60" spans="1:11" s="1" customFormat="1" x14ac:dyDescent="0.15">
      <c r="A60" s="43" t="s">
        <v>200</v>
      </c>
      <c r="B60" s="87">
        <v>70</v>
      </c>
      <c r="C60" s="88">
        <v>20.689655172413801</v>
      </c>
      <c r="D60" s="87">
        <v>112</v>
      </c>
      <c r="E60" s="88">
        <v>36.585365853658502</v>
      </c>
      <c r="F60" s="88">
        <v>1.6</v>
      </c>
      <c r="G60" s="87">
        <v>227</v>
      </c>
      <c r="H60" s="88">
        <v>8.6124401913875595</v>
      </c>
      <c r="I60" s="87">
        <v>408</v>
      </c>
      <c r="J60" s="88">
        <v>36</v>
      </c>
      <c r="K60" s="88">
        <v>1.7973568281938299</v>
      </c>
    </row>
    <row r="61" spans="1:11" s="2" customFormat="1" ht="15.95" customHeight="1" x14ac:dyDescent="0.15">
      <c r="A61" s="31" t="s">
        <v>152</v>
      </c>
      <c r="B61" s="90"/>
      <c r="C61" s="90"/>
      <c r="D61" s="90"/>
      <c r="E61" s="90"/>
      <c r="F61" s="90"/>
      <c r="G61" s="90"/>
      <c r="H61" s="90"/>
      <c r="I61" s="90"/>
      <c r="J61" s="90"/>
      <c r="K61" s="89"/>
    </row>
    <row r="62" spans="1:11" s="2" customFormat="1" ht="12.95" customHeight="1" x14ac:dyDescent="0.15">
      <c r="A62" s="31" t="s">
        <v>198</v>
      </c>
      <c r="B62" s="85">
        <v>22543</v>
      </c>
      <c r="C62" s="86">
        <v>1.0806205721459901</v>
      </c>
      <c r="D62" s="85">
        <v>55407</v>
      </c>
      <c r="E62" s="86">
        <v>-1.8632990311553499</v>
      </c>
      <c r="F62" s="86">
        <v>2.4578361353857101</v>
      </c>
      <c r="G62" s="85">
        <v>79602</v>
      </c>
      <c r="H62" s="86">
        <v>-31.608701628977901</v>
      </c>
      <c r="I62" s="85">
        <v>206363</v>
      </c>
      <c r="J62" s="86">
        <v>-31.177233722531799</v>
      </c>
      <c r="K62" s="86">
        <v>2.5924348634456398</v>
      </c>
    </row>
    <row r="63" spans="1:11" s="1" customFormat="1" x14ac:dyDescent="0.15">
      <c r="A63" s="33" t="s">
        <v>55</v>
      </c>
      <c r="B63" s="87">
        <v>21886</v>
      </c>
      <c r="C63" s="88">
        <v>0.28868624845347302</v>
      </c>
      <c r="D63" s="87">
        <v>53191</v>
      </c>
      <c r="E63" s="88">
        <v>-3.7632754970961302</v>
      </c>
      <c r="F63" s="88">
        <v>2.4303664443022899</v>
      </c>
      <c r="G63" s="87">
        <v>76966</v>
      </c>
      <c r="H63" s="88">
        <v>-31.788895289582101</v>
      </c>
      <c r="I63" s="87">
        <v>194836</v>
      </c>
      <c r="J63" s="88">
        <v>-32.221290688411202</v>
      </c>
      <c r="K63" s="88">
        <v>2.5314554478600901</v>
      </c>
    </row>
    <row r="64" spans="1:11" s="1" customFormat="1" x14ac:dyDescent="0.15">
      <c r="A64" s="33" t="s">
        <v>145</v>
      </c>
      <c r="B64" s="87">
        <v>657</v>
      </c>
      <c r="C64" s="88">
        <v>37.160751565761998</v>
      </c>
      <c r="D64" s="87">
        <v>2216</v>
      </c>
      <c r="E64" s="88">
        <v>86.531986531986504</v>
      </c>
      <c r="F64" s="88">
        <v>3.37290715372907</v>
      </c>
      <c r="G64" s="87">
        <v>2636</v>
      </c>
      <c r="H64" s="88">
        <v>-25.8926061287602</v>
      </c>
      <c r="I64" s="87">
        <v>11527</v>
      </c>
      <c r="J64" s="88">
        <v>-6.95027445915402</v>
      </c>
      <c r="K64" s="88">
        <v>4.3729135053110797</v>
      </c>
    </row>
    <row r="65" spans="1:11" s="1" customFormat="1" ht="9" customHeight="1" x14ac:dyDescent="0.15">
      <c r="A65" s="33" t="s">
        <v>194</v>
      </c>
      <c r="B65" s="90"/>
      <c r="C65" s="90"/>
      <c r="D65" s="90"/>
      <c r="E65" s="90"/>
      <c r="F65" s="90"/>
      <c r="G65" s="90"/>
      <c r="H65" s="90"/>
      <c r="I65" s="90"/>
      <c r="J65" s="90"/>
      <c r="K65" s="90"/>
    </row>
    <row r="66" spans="1:11" s="1" customFormat="1" ht="11.1" customHeight="1" x14ac:dyDescent="0.15">
      <c r="A66" s="39" t="s">
        <v>56</v>
      </c>
      <c r="B66" s="85">
        <v>16334</v>
      </c>
      <c r="C66" s="86">
        <v>1.32125798647726</v>
      </c>
      <c r="D66" s="85">
        <v>42198</v>
      </c>
      <c r="E66" s="86">
        <v>0.201837912283622</v>
      </c>
      <c r="F66" s="86">
        <v>2.5834455736500601</v>
      </c>
      <c r="G66" s="85">
        <v>55748</v>
      </c>
      <c r="H66" s="86">
        <v>-33.321372612341101</v>
      </c>
      <c r="I66" s="85">
        <v>151928</v>
      </c>
      <c r="J66" s="86">
        <v>-32.489646469134897</v>
      </c>
      <c r="K66" s="86">
        <v>2.72526368658965</v>
      </c>
    </row>
    <row r="67" spans="1:11" s="2" customFormat="1" x14ac:dyDescent="0.15">
      <c r="A67" s="43" t="s">
        <v>199</v>
      </c>
      <c r="B67" s="87">
        <v>15841</v>
      </c>
      <c r="C67" s="88">
        <v>0.24046067202429799</v>
      </c>
      <c r="D67" s="87">
        <v>40577</v>
      </c>
      <c r="E67" s="88">
        <v>-1.9192187764376001</v>
      </c>
      <c r="F67" s="88">
        <v>2.5615175809608002</v>
      </c>
      <c r="G67" s="87">
        <v>53762</v>
      </c>
      <c r="H67" s="88">
        <v>-33.6918314236732</v>
      </c>
      <c r="I67" s="87">
        <v>142822</v>
      </c>
      <c r="J67" s="88">
        <v>-33.963389542115003</v>
      </c>
      <c r="K67" s="88">
        <v>2.6565603958186101</v>
      </c>
    </row>
    <row r="68" spans="1:11" s="2" customFormat="1" x14ac:dyDescent="0.15">
      <c r="A68" s="43" t="s">
        <v>200</v>
      </c>
      <c r="B68" s="87">
        <v>493</v>
      </c>
      <c r="C68" s="88">
        <v>55.031446540880502</v>
      </c>
      <c r="D68" s="87">
        <v>1621</v>
      </c>
      <c r="E68" s="88">
        <v>118.463611859838</v>
      </c>
      <c r="F68" s="88">
        <v>3.28803245436105</v>
      </c>
      <c r="G68" s="87">
        <v>1986</v>
      </c>
      <c r="H68" s="88">
        <v>-21.4398734177215</v>
      </c>
      <c r="I68" s="87">
        <v>9106</v>
      </c>
      <c r="J68" s="88">
        <v>3.8667731264970899</v>
      </c>
      <c r="K68" s="88">
        <v>4.58509566968781</v>
      </c>
    </row>
    <row r="69" spans="1:11" s="1" customFormat="1" ht="11.1" customHeight="1" x14ac:dyDescent="0.15">
      <c r="A69" s="39" t="s">
        <v>47</v>
      </c>
      <c r="B69" s="85">
        <v>3043</v>
      </c>
      <c r="C69" s="86">
        <v>2.4234264557388099</v>
      </c>
      <c r="D69" s="85">
        <v>6602</v>
      </c>
      <c r="E69" s="86">
        <v>-0.37724460540214</v>
      </c>
      <c r="F69" s="86">
        <v>2.16956950377917</v>
      </c>
      <c r="G69" s="85">
        <v>12238</v>
      </c>
      <c r="H69" s="86">
        <v>-26.893667861409799</v>
      </c>
      <c r="I69" s="85">
        <v>28355</v>
      </c>
      <c r="J69" s="86">
        <v>-25.0224760695965</v>
      </c>
      <c r="K69" s="86">
        <v>2.3169635561366202</v>
      </c>
    </row>
    <row r="70" spans="1:11" s="1" customFormat="1" x14ac:dyDescent="0.15">
      <c r="A70" s="43" t="s">
        <v>199</v>
      </c>
      <c r="B70" s="87">
        <v>2931</v>
      </c>
      <c r="C70" s="88">
        <v>0.58339052848317896</v>
      </c>
      <c r="D70" s="87">
        <v>6088</v>
      </c>
      <c r="E70" s="88">
        <v>-5.1270063892784803</v>
      </c>
      <c r="F70" s="88">
        <v>2.0771067894916402</v>
      </c>
      <c r="G70" s="87">
        <v>11857</v>
      </c>
      <c r="H70" s="88">
        <v>-27.5775714634742</v>
      </c>
      <c r="I70" s="87">
        <v>26533</v>
      </c>
      <c r="J70" s="88">
        <v>-27.360582582747</v>
      </c>
      <c r="K70" s="88">
        <v>2.2377498524078598</v>
      </c>
    </row>
    <row r="71" spans="1:11" s="1" customFormat="1" x14ac:dyDescent="0.15">
      <c r="A71" s="43" t="s">
        <v>200</v>
      </c>
      <c r="B71" s="87">
        <v>112</v>
      </c>
      <c r="C71" s="88">
        <v>96.491228070175495</v>
      </c>
      <c r="D71" s="87">
        <v>514</v>
      </c>
      <c r="E71" s="88">
        <v>144.76190476190499</v>
      </c>
      <c r="F71" s="88">
        <v>4.58928571428571</v>
      </c>
      <c r="G71" s="87">
        <v>381</v>
      </c>
      <c r="H71" s="88">
        <v>3.5326086956521698</v>
      </c>
      <c r="I71" s="87">
        <v>1822</v>
      </c>
      <c r="J71" s="88">
        <v>41.130906274205998</v>
      </c>
      <c r="K71" s="88">
        <v>4.7821522309711302</v>
      </c>
    </row>
  </sheetData>
  <mergeCells count="10">
    <mergeCell ref="A1:K1"/>
    <mergeCell ref="B2:F2"/>
    <mergeCell ref="G2:K2"/>
    <mergeCell ref="B3:C3"/>
    <mergeCell ref="D3:E3"/>
    <mergeCell ref="F3:F4"/>
    <mergeCell ref="G3:H3"/>
    <mergeCell ref="I3:J3"/>
    <mergeCell ref="K3:K4"/>
    <mergeCell ref="A2:A5"/>
  </mergeCells>
  <phoneticPr fontId="19" type="noConversion"/>
  <conditionalFormatting sqref="A30 A52 B3:C3 A8 A19 A41 A63">
    <cfRule type="cellIs" dxfId="29"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20" orientation="portrait" useFirstPageNumber="1" r:id="rId1"/>
  <headerFooter alignWithMargins="0">
    <oddHeader>&amp;C&amp;8- &amp;P -</oddHead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7"/>
  <dimension ref="A1:K82"/>
  <sheetViews>
    <sheetView zoomScale="130" workbookViewId="0">
      <selection sqref="A1:K1"/>
    </sheetView>
  </sheetViews>
  <sheetFormatPr baseColWidth="10" defaultColWidth="11.42578125" defaultRowHeight="8.25" x14ac:dyDescent="0.15"/>
  <cols>
    <col min="1" max="1" width="19.85546875" style="10" customWidth="1"/>
    <col min="2" max="11" width="7.140625" style="10" customWidth="1"/>
    <col min="12" max="16384" width="11.42578125" style="10"/>
  </cols>
  <sheetData>
    <row r="1" spans="1:11" ht="39.950000000000003" customHeight="1" x14ac:dyDescent="0.15">
      <c r="A1" s="331" t="s">
        <v>201</v>
      </c>
      <c r="B1" s="332"/>
      <c r="C1" s="332"/>
      <c r="D1" s="332"/>
      <c r="E1" s="332"/>
      <c r="F1" s="332"/>
      <c r="G1" s="332"/>
      <c r="H1" s="332"/>
      <c r="I1" s="332"/>
      <c r="J1" s="332"/>
      <c r="K1" s="333"/>
    </row>
    <row r="2" spans="1:11" ht="9.9499999999999993" customHeight="1" x14ac:dyDescent="0.15">
      <c r="A2" s="309" t="s">
        <v>202</v>
      </c>
      <c r="B2" s="312" t="s">
        <v>476</v>
      </c>
      <c r="C2" s="290"/>
      <c r="D2" s="290"/>
      <c r="E2" s="290"/>
      <c r="F2" s="290"/>
      <c r="G2" s="313" t="s">
        <v>477</v>
      </c>
      <c r="H2" s="314"/>
      <c r="I2" s="314"/>
      <c r="J2" s="314"/>
      <c r="K2" s="314"/>
    </row>
    <row r="3" spans="1:11" ht="9.9499999999999993" customHeight="1" x14ac:dyDescent="0.15">
      <c r="A3" s="310"/>
      <c r="B3" s="289" t="s">
        <v>126</v>
      </c>
      <c r="C3" s="291"/>
      <c r="D3" s="318" t="s">
        <v>124</v>
      </c>
      <c r="E3" s="330"/>
      <c r="F3" s="316" t="s">
        <v>53</v>
      </c>
      <c r="G3" s="318" t="s">
        <v>126</v>
      </c>
      <c r="H3" s="330"/>
      <c r="I3" s="318" t="s">
        <v>124</v>
      </c>
      <c r="J3" s="330"/>
      <c r="K3" s="318" t="s">
        <v>53</v>
      </c>
    </row>
    <row r="4" spans="1:11" ht="45" customHeight="1" x14ac:dyDescent="0.15">
      <c r="A4" s="310"/>
      <c r="B4" s="23" t="s">
        <v>127</v>
      </c>
      <c r="C4" s="13" t="s">
        <v>143</v>
      </c>
      <c r="D4" s="13" t="s">
        <v>127</v>
      </c>
      <c r="E4" s="13" t="s">
        <v>143</v>
      </c>
      <c r="F4" s="317"/>
      <c r="G4" s="13" t="s">
        <v>127</v>
      </c>
      <c r="H4" s="13" t="s">
        <v>146</v>
      </c>
      <c r="I4" s="13" t="s">
        <v>127</v>
      </c>
      <c r="J4" s="13" t="s">
        <v>146</v>
      </c>
      <c r="K4" s="318"/>
    </row>
    <row r="5" spans="1:11" ht="9.9499999999999993" customHeight="1" x14ac:dyDescent="0.15">
      <c r="A5" s="311"/>
      <c r="B5" s="24" t="s">
        <v>128</v>
      </c>
      <c r="C5" s="15" t="s">
        <v>129</v>
      </c>
      <c r="D5" s="15" t="s">
        <v>128</v>
      </c>
      <c r="E5" s="15" t="s">
        <v>129</v>
      </c>
      <c r="F5" s="15" t="s">
        <v>130</v>
      </c>
      <c r="G5" s="15" t="s">
        <v>128</v>
      </c>
      <c r="H5" s="15" t="s">
        <v>129</v>
      </c>
      <c r="I5" s="15" t="s">
        <v>128</v>
      </c>
      <c r="J5" s="15" t="s">
        <v>129</v>
      </c>
      <c r="K5" s="16" t="s">
        <v>130</v>
      </c>
    </row>
    <row r="6" spans="1:11" s="2" customFormat="1" ht="15.95" customHeight="1" x14ac:dyDescent="0.15">
      <c r="A6" s="31" t="s">
        <v>153</v>
      </c>
      <c r="B6" s="42"/>
      <c r="C6" s="42"/>
      <c r="D6" s="28"/>
      <c r="E6" s="42"/>
      <c r="F6" s="28"/>
      <c r="G6" s="28"/>
      <c r="H6" s="42"/>
      <c r="I6" s="28"/>
      <c r="J6" s="28"/>
      <c r="K6" s="20"/>
    </row>
    <row r="7" spans="1:11" s="2" customFormat="1" ht="12.95" customHeight="1" x14ac:dyDescent="0.15">
      <c r="A7" s="31" t="s">
        <v>198</v>
      </c>
      <c r="B7" s="85">
        <v>32313</v>
      </c>
      <c r="C7" s="86">
        <v>17.131257476347599</v>
      </c>
      <c r="D7" s="85">
        <v>84953</v>
      </c>
      <c r="E7" s="86">
        <v>12.867353988414701</v>
      </c>
      <c r="F7" s="86">
        <v>2.6290657011110099</v>
      </c>
      <c r="G7" s="85">
        <v>120334</v>
      </c>
      <c r="H7" s="86">
        <v>-17.631919393810801</v>
      </c>
      <c r="I7" s="85">
        <v>309692</v>
      </c>
      <c r="J7" s="86">
        <v>-19.863788209296199</v>
      </c>
      <c r="K7" s="86">
        <v>2.5736034703408799</v>
      </c>
    </row>
    <row r="8" spans="1:11" s="1" customFormat="1" x14ac:dyDescent="0.15">
      <c r="A8" s="33" t="s">
        <v>55</v>
      </c>
      <c r="B8" s="87">
        <v>31542</v>
      </c>
      <c r="C8" s="88">
        <v>17.936062815479499</v>
      </c>
      <c r="D8" s="87">
        <v>83138</v>
      </c>
      <c r="E8" s="88">
        <v>13.8440050391631</v>
      </c>
      <c r="F8" s="88">
        <v>2.63578720436244</v>
      </c>
      <c r="G8" s="87">
        <v>117108</v>
      </c>
      <c r="H8" s="88">
        <v>-16.8922227505305</v>
      </c>
      <c r="I8" s="87">
        <v>302628</v>
      </c>
      <c r="J8" s="88">
        <v>-18.7097917970565</v>
      </c>
      <c r="K8" s="88">
        <v>2.5841787068347202</v>
      </c>
    </row>
    <row r="9" spans="1:11" s="1" customFormat="1" x14ac:dyDescent="0.15">
      <c r="A9" s="33" t="s">
        <v>145</v>
      </c>
      <c r="B9" s="87">
        <v>771</v>
      </c>
      <c r="C9" s="88">
        <v>-8.4323040380047392</v>
      </c>
      <c r="D9" s="87">
        <v>1815</v>
      </c>
      <c r="E9" s="88">
        <v>-18.973214285714299</v>
      </c>
      <c r="F9" s="88">
        <v>2.3540856031128401</v>
      </c>
      <c r="G9" s="87">
        <v>3226</v>
      </c>
      <c r="H9" s="88">
        <v>-37.746043998456202</v>
      </c>
      <c r="I9" s="87">
        <v>7064</v>
      </c>
      <c r="J9" s="88">
        <v>-50.1693002257336</v>
      </c>
      <c r="K9" s="88">
        <v>2.1897086174829501</v>
      </c>
    </row>
    <row r="10" spans="1:11" s="1" customFormat="1" ht="9" customHeight="1" x14ac:dyDescent="0.15">
      <c r="A10" s="33" t="s">
        <v>194</v>
      </c>
      <c r="B10" s="90"/>
      <c r="C10" s="90"/>
      <c r="D10" s="90"/>
      <c r="E10" s="90"/>
      <c r="F10" s="90"/>
      <c r="G10" s="90"/>
      <c r="H10" s="90"/>
      <c r="I10" s="90"/>
      <c r="J10" s="90"/>
      <c r="K10" s="90"/>
    </row>
    <row r="11" spans="1:11" s="1" customFormat="1" ht="11.1" customHeight="1" x14ac:dyDescent="0.15">
      <c r="A11" s="39" t="s">
        <v>56</v>
      </c>
      <c r="B11" s="85">
        <v>28020</v>
      </c>
      <c r="C11" s="86">
        <v>17.959080575902998</v>
      </c>
      <c r="D11" s="85">
        <v>73982</v>
      </c>
      <c r="E11" s="86">
        <v>12.6092118481537</v>
      </c>
      <c r="F11" s="86">
        <v>2.6403283369022099</v>
      </c>
      <c r="G11" s="85">
        <v>103844</v>
      </c>
      <c r="H11" s="86">
        <v>-17.577585522660499</v>
      </c>
      <c r="I11" s="85">
        <v>266991</v>
      </c>
      <c r="J11" s="86">
        <v>-21.107545564144399</v>
      </c>
      <c r="K11" s="86">
        <v>2.5710777705019101</v>
      </c>
    </row>
    <row r="12" spans="1:11" s="2" customFormat="1" x14ac:dyDescent="0.15">
      <c r="A12" s="43" t="s">
        <v>199</v>
      </c>
      <c r="B12" s="87">
        <v>27284</v>
      </c>
      <c r="C12" s="88">
        <v>18.8845315904139</v>
      </c>
      <c r="D12" s="87">
        <v>72242</v>
      </c>
      <c r="E12" s="88">
        <v>13.559481891348099</v>
      </c>
      <c r="F12" s="88">
        <v>2.64777891804721</v>
      </c>
      <c r="G12" s="87">
        <v>100861</v>
      </c>
      <c r="H12" s="88">
        <v>-16.744258993280798</v>
      </c>
      <c r="I12" s="87">
        <v>260705</v>
      </c>
      <c r="J12" s="88">
        <v>-19.809478110283699</v>
      </c>
      <c r="K12" s="88">
        <v>2.5847949157751802</v>
      </c>
    </row>
    <row r="13" spans="1:11" s="2" customFormat="1" x14ac:dyDescent="0.15">
      <c r="A13" s="43" t="s">
        <v>200</v>
      </c>
      <c r="B13" s="87">
        <v>736</v>
      </c>
      <c r="C13" s="88">
        <v>-8.45771144278606</v>
      </c>
      <c r="D13" s="87">
        <v>1740</v>
      </c>
      <c r="E13" s="88">
        <v>-16.426512968299701</v>
      </c>
      <c r="F13" s="88">
        <v>2.3641304347826102</v>
      </c>
      <c r="G13" s="87">
        <v>2983</v>
      </c>
      <c r="H13" s="88">
        <v>-38.418662262592903</v>
      </c>
      <c r="I13" s="87">
        <v>6286</v>
      </c>
      <c r="J13" s="88">
        <v>-52.797176541263099</v>
      </c>
      <c r="K13" s="88">
        <v>2.1072745558162902</v>
      </c>
    </row>
    <row r="14" spans="1:11" s="1" customFormat="1" ht="11.1" customHeight="1" x14ac:dyDescent="0.15">
      <c r="A14" s="39" t="s">
        <v>47</v>
      </c>
      <c r="B14" s="85">
        <v>2156</v>
      </c>
      <c r="C14" s="86">
        <v>3.50456072971676</v>
      </c>
      <c r="D14" s="85">
        <v>5472</v>
      </c>
      <c r="E14" s="86">
        <v>6.3350174893120901</v>
      </c>
      <c r="F14" s="86">
        <v>2.5380333951762499</v>
      </c>
      <c r="G14" s="85">
        <v>7856</v>
      </c>
      <c r="H14" s="86">
        <v>-29.567868029406501</v>
      </c>
      <c r="I14" s="85">
        <v>20015</v>
      </c>
      <c r="J14" s="86">
        <v>-24.4944922287611</v>
      </c>
      <c r="K14" s="86">
        <v>2.5477342158859502</v>
      </c>
    </row>
    <row r="15" spans="1:11" s="1" customFormat="1" x14ac:dyDescent="0.15">
      <c r="A15" s="43" t="s">
        <v>199</v>
      </c>
      <c r="B15" s="87">
        <v>2136</v>
      </c>
      <c r="C15" s="88">
        <v>3.5887487875848598</v>
      </c>
      <c r="D15" s="87">
        <v>5437</v>
      </c>
      <c r="E15" s="88">
        <v>7.98411122144985</v>
      </c>
      <c r="F15" s="88">
        <v>2.5454119850187298</v>
      </c>
      <c r="G15" s="87">
        <v>7719</v>
      </c>
      <c r="H15" s="88">
        <v>-29.661016949152501</v>
      </c>
      <c r="I15" s="87">
        <v>19550</v>
      </c>
      <c r="J15" s="88">
        <v>-24.712134632418099</v>
      </c>
      <c r="K15" s="88">
        <v>2.5327114911257902</v>
      </c>
    </row>
    <row r="16" spans="1:11" s="1" customFormat="1" x14ac:dyDescent="0.15">
      <c r="A16" s="43" t="s">
        <v>200</v>
      </c>
      <c r="B16" s="87">
        <v>20</v>
      </c>
      <c r="C16" s="88">
        <v>-4.7619047619047601</v>
      </c>
      <c r="D16" s="87">
        <v>35</v>
      </c>
      <c r="E16" s="88">
        <v>-68.468468468468501</v>
      </c>
      <c r="F16" s="88">
        <v>1.75</v>
      </c>
      <c r="G16" s="87">
        <v>137</v>
      </c>
      <c r="H16" s="88">
        <v>-23.8888888888889</v>
      </c>
      <c r="I16" s="87">
        <v>465</v>
      </c>
      <c r="J16" s="88">
        <v>-14.0480591497227</v>
      </c>
      <c r="K16" s="88">
        <v>3.39416058394161</v>
      </c>
    </row>
    <row r="17" spans="1:11" s="2" customFormat="1" ht="15.95" customHeight="1" x14ac:dyDescent="0.15">
      <c r="A17" s="31" t="s">
        <v>154</v>
      </c>
      <c r="B17" s="90"/>
      <c r="C17" s="90"/>
      <c r="D17" s="90"/>
      <c r="E17" s="90"/>
      <c r="F17" s="90"/>
      <c r="G17" s="90"/>
      <c r="H17" s="90"/>
      <c r="I17" s="90"/>
      <c r="J17" s="90"/>
      <c r="K17" s="89"/>
    </row>
    <row r="18" spans="1:11" s="2" customFormat="1" ht="12.95" customHeight="1" x14ac:dyDescent="0.15">
      <c r="A18" s="31" t="s">
        <v>198</v>
      </c>
      <c r="B18" s="85">
        <v>3213</v>
      </c>
      <c r="C18" s="86">
        <v>25.8026624902114</v>
      </c>
      <c r="D18" s="85">
        <v>6275</v>
      </c>
      <c r="E18" s="86">
        <v>19.774766176751299</v>
      </c>
      <c r="F18" s="86">
        <v>1.95300342359166</v>
      </c>
      <c r="G18" s="85">
        <v>14968</v>
      </c>
      <c r="H18" s="86">
        <v>8.3930769787819504</v>
      </c>
      <c r="I18" s="85">
        <v>32667</v>
      </c>
      <c r="J18" s="86">
        <v>10.499611000236801</v>
      </c>
      <c r="K18" s="86">
        <v>2.18245590593266</v>
      </c>
    </row>
    <row r="19" spans="1:11" s="1" customFormat="1" x14ac:dyDescent="0.15">
      <c r="A19" s="33" t="s">
        <v>55</v>
      </c>
      <c r="B19" s="87">
        <v>3118</v>
      </c>
      <c r="C19" s="88">
        <v>26.696464851686301</v>
      </c>
      <c r="D19" s="87">
        <v>5960</v>
      </c>
      <c r="E19" s="88">
        <v>21.310808060248299</v>
      </c>
      <c r="F19" s="88">
        <v>1.9114817190506701</v>
      </c>
      <c r="G19" s="87">
        <v>14364</v>
      </c>
      <c r="H19" s="88">
        <v>8.6946651532349701</v>
      </c>
      <c r="I19" s="87">
        <v>30446</v>
      </c>
      <c r="J19" s="88">
        <v>9.3449217066513501</v>
      </c>
      <c r="K19" s="88">
        <v>2.1196045669729902</v>
      </c>
    </row>
    <row r="20" spans="1:11" s="1" customFormat="1" x14ac:dyDescent="0.15">
      <c r="A20" s="33" t="s">
        <v>145</v>
      </c>
      <c r="B20" s="87">
        <v>95</v>
      </c>
      <c r="C20" s="88">
        <v>2.15053763440861</v>
      </c>
      <c r="D20" s="87">
        <v>315</v>
      </c>
      <c r="E20" s="88">
        <v>-3.3742331288343599</v>
      </c>
      <c r="F20" s="88">
        <v>3.3157894736842102</v>
      </c>
      <c r="G20" s="87">
        <v>604</v>
      </c>
      <c r="H20" s="88">
        <v>1.68350168350169</v>
      </c>
      <c r="I20" s="87">
        <v>2221</v>
      </c>
      <c r="J20" s="88">
        <v>29.2030250145433</v>
      </c>
      <c r="K20" s="88">
        <v>3.6771523178807901</v>
      </c>
    </row>
    <row r="21" spans="1:11" s="1" customFormat="1" ht="9" customHeight="1" x14ac:dyDescent="0.15">
      <c r="A21" s="33" t="s">
        <v>194</v>
      </c>
      <c r="B21" s="90"/>
      <c r="C21" s="90"/>
      <c r="D21" s="90"/>
      <c r="E21" s="90"/>
      <c r="F21" s="90"/>
      <c r="G21" s="90"/>
      <c r="H21" s="90"/>
      <c r="I21" s="90"/>
      <c r="J21" s="90"/>
      <c r="K21" s="90"/>
    </row>
    <row r="22" spans="1:11" s="1" customFormat="1" ht="11.1" customHeight="1" x14ac:dyDescent="0.15">
      <c r="A22" s="39" t="s">
        <v>56</v>
      </c>
      <c r="B22" s="85">
        <v>2337</v>
      </c>
      <c r="C22" s="86">
        <v>18.269230769230798</v>
      </c>
      <c r="D22" s="85">
        <v>4261</v>
      </c>
      <c r="E22" s="86">
        <v>24.082702387885799</v>
      </c>
      <c r="F22" s="86">
        <v>1.82327770646128</v>
      </c>
      <c r="G22" s="85">
        <v>10763</v>
      </c>
      <c r="H22" s="86">
        <v>11.3145102906195</v>
      </c>
      <c r="I22" s="85">
        <v>21054</v>
      </c>
      <c r="J22" s="86">
        <v>15.7449147883452</v>
      </c>
      <c r="K22" s="86">
        <v>1.95614605593236</v>
      </c>
    </row>
    <row r="23" spans="1:11" s="2" customFormat="1" x14ac:dyDescent="0.15">
      <c r="A23" s="43" t="s">
        <v>199</v>
      </c>
      <c r="B23" s="87">
        <v>2267</v>
      </c>
      <c r="C23" s="88">
        <v>19.756999471737998</v>
      </c>
      <c r="D23" s="87">
        <v>4068</v>
      </c>
      <c r="E23" s="88">
        <v>24.9002149217071</v>
      </c>
      <c r="F23" s="88">
        <v>1.79444199382444</v>
      </c>
      <c r="G23" s="87">
        <v>10289</v>
      </c>
      <c r="H23" s="88">
        <v>11.873436990322899</v>
      </c>
      <c r="I23" s="87">
        <v>19832</v>
      </c>
      <c r="J23" s="88">
        <v>15.5845669658468</v>
      </c>
      <c r="K23" s="88">
        <v>1.9274953834191899</v>
      </c>
    </row>
    <row r="24" spans="1:11" s="2" customFormat="1" x14ac:dyDescent="0.15">
      <c r="A24" s="43" t="s">
        <v>200</v>
      </c>
      <c r="B24" s="87">
        <v>70</v>
      </c>
      <c r="C24" s="88">
        <v>-15.662650602409601</v>
      </c>
      <c r="D24" s="87">
        <v>193</v>
      </c>
      <c r="E24" s="88">
        <v>9.0395480225988702</v>
      </c>
      <c r="F24" s="88">
        <v>2.7571428571428598</v>
      </c>
      <c r="G24" s="87">
        <v>474</v>
      </c>
      <c r="H24" s="88">
        <v>0.42372881355932202</v>
      </c>
      <c r="I24" s="87">
        <v>1222</v>
      </c>
      <c r="J24" s="88">
        <v>18.410852713178301</v>
      </c>
      <c r="K24" s="88">
        <v>2.5780590717299599</v>
      </c>
    </row>
    <row r="25" spans="1:11" s="1" customFormat="1" ht="11.1" customHeight="1" x14ac:dyDescent="0.15">
      <c r="A25" s="39" t="s">
        <v>47</v>
      </c>
      <c r="B25" s="85">
        <v>451</v>
      </c>
      <c r="C25" s="86">
        <v>134.895833333333</v>
      </c>
      <c r="D25" s="85">
        <v>783</v>
      </c>
      <c r="E25" s="86">
        <v>76.749435665914206</v>
      </c>
      <c r="F25" s="86">
        <v>1.7361419068736099</v>
      </c>
      <c r="G25" s="85">
        <v>2003</v>
      </c>
      <c r="H25" s="86">
        <v>64.720394736842096</v>
      </c>
      <c r="I25" s="85">
        <v>4234</v>
      </c>
      <c r="J25" s="86">
        <v>51.268310110753802</v>
      </c>
      <c r="K25" s="86">
        <v>2.1138292561158298</v>
      </c>
    </row>
    <row r="26" spans="1:11" s="1" customFormat="1" x14ac:dyDescent="0.15">
      <c r="A26" s="43" t="s">
        <v>199</v>
      </c>
      <c r="B26" s="87">
        <v>446</v>
      </c>
      <c r="C26" s="88">
        <v>132.291666666667</v>
      </c>
      <c r="D26" s="87">
        <v>758</v>
      </c>
      <c r="E26" s="88">
        <v>71.1060948081264</v>
      </c>
      <c r="F26" s="88">
        <v>1.69955156950673</v>
      </c>
      <c r="G26" s="87">
        <v>1986</v>
      </c>
      <c r="H26" s="88">
        <v>65.087281795511203</v>
      </c>
      <c r="I26" s="87">
        <v>4041</v>
      </c>
      <c r="J26" s="88">
        <v>47.967777370926399</v>
      </c>
      <c r="K26" s="88">
        <v>2.0347432024169199</v>
      </c>
    </row>
    <row r="27" spans="1:11" s="1" customFormat="1" x14ac:dyDescent="0.15">
      <c r="A27" s="43" t="s">
        <v>200</v>
      </c>
      <c r="B27" s="87">
        <v>5</v>
      </c>
      <c r="C27" s="91" t="s">
        <v>480</v>
      </c>
      <c r="D27" s="87">
        <v>25</v>
      </c>
      <c r="E27" s="91" t="s">
        <v>480</v>
      </c>
      <c r="F27" s="88">
        <v>5</v>
      </c>
      <c r="G27" s="87">
        <v>17</v>
      </c>
      <c r="H27" s="88">
        <v>30.769230769230798</v>
      </c>
      <c r="I27" s="87">
        <v>193</v>
      </c>
      <c r="J27" s="88">
        <v>183.82352941176501</v>
      </c>
      <c r="K27" s="88">
        <v>11.352941176470599</v>
      </c>
    </row>
    <row r="28" spans="1:11" s="2" customFormat="1" ht="15.95" customHeight="1" x14ac:dyDescent="0.15">
      <c r="A28" s="31" t="s">
        <v>155</v>
      </c>
      <c r="B28" s="90"/>
      <c r="C28" s="90"/>
      <c r="D28" s="90"/>
      <c r="E28" s="90"/>
      <c r="F28" s="90"/>
      <c r="G28" s="90"/>
      <c r="H28" s="90"/>
      <c r="I28" s="90"/>
      <c r="J28" s="90"/>
      <c r="K28" s="89"/>
    </row>
    <row r="29" spans="1:11" s="2" customFormat="1" ht="12.95" customHeight="1" x14ac:dyDescent="0.15">
      <c r="A29" s="31" t="s">
        <v>198</v>
      </c>
      <c r="B29" s="85">
        <v>6529</v>
      </c>
      <c r="C29" s="86">
        <v>-11.0490463215259</v>
      </c>
      <c r="D29" s="85">
        <v>18443</v>
      </c>
      <c r="E29" s="86">
        <v>-9.6728376922323491</v>
      </c>
      <c r="F29" s="86">
        <v>2.8247817429927999</v>
      </c>
      <c r="G29" s="85">
        <v>24620</v>
      </c>
      <c r="H29" s="86">
        <v>-41.640789816768198</v>
      </c>
      <c r="I29" s="85">
        <v>71125</v>
      </c>
      <c r="J29" s="86">
        <v>-41.724702990577597</v>
      </c>
      <c r="K29" s="86">
        <v>2.8889114541023599</v>
      </c>
    </row>
    <row r="30" spans="1:11" s="1" customFormat="1" x14ac:dyDescent="0.15">
      <c r="A30" s="33" t="s">
        <v>55</v>
      </c>
      <c r="B30" s="87">
        <v>6420</v>
      </c>
      <c r="C30" s="88">
        <v>-10.721735502711701</v>
      </c>
      <c r="D30" s="87">
        <v>18153</v>
      </c>
      <c r="E30" s="88">
        <v>-7.8761735600101401</v>
      </c>
      <c r="F30" s="88">
        <v>2.8275700934579402</v>
      </c>
      <c r="G30" s="87">
        <v>24136</v>
      </c>
      <c r="H30" s="88">
        <v>-41.3134923529555</v>
      </c>
      <c r="I30" s="87">
        <v>69292</v>
      </c>
      <c r="J30" s="88">
        <v>-40.116324290689697</v>
      </c>
      <c r="K30" s="88">
        <v>2.8708982432880301</v>
      </c>
    </row>
    <row r="31" spans="1:11" s="1" customFormat="1" x14ac:dyDescent="0.15">
      <c r="A31" s="33" t="s">
        <v>145</v>
      </c>
      <c r="B31" s="87">
        <v>109</v>
      </c>
      <c r="C31" s="88">
        <v>-26.8456375838926</v>
      </c>
      <c r="D31" s="87">
        <v>290</v>
      </c>
      <c r="E31" s="88">
        <v>-59.326788218793801</v>
      </c>
      <c r="F31" s="88">
        <v>2.6605504587155999</v>
      </c>
      <c r="G31" s="87">
        <v>484</v>
      </c>
      <c r="H31" s="88">
        <v>-54.339622641509401</v>
      </c>
      <c r="I31" s="87">
        <v>1833</v>
      </c>
      <c r="J31" s="88">
        <v>-71.083767155702802</v>
      </c>
      <c r="K31" s="88">
        <v>3.7871900826446301</v>
      </c>
    </row>
    <row r="32" spans="1:11" s="1" customFormat="1" ht="9" customHeight="1" x14ac:dyDescent="0.15">
      <c r="A32" s="33" t="s">
        <v>194</v>
      </c>
      <c r="B32" s="90"/>
      <c r="C32" s="90"/>
      <c r="D32" s="90"/>
      <c r="E32" s="90"/>
      <c r="F32" s="90"/>
      <c r="G32" s="90"/>
      <c r="H32" s="90"/>
      <c r="I32" s="90"/>
      <c r="J32" s="90"/>
      <c r="K32" s="90"/>
    </row>
    <row r="33" spans="1:11" s="1" customFormat="1" ht="11.1" customHeight="1" x14ac:dyDescent="0.15">
      <c r="A33" s="39" t="s">
        <v>56</v>
      </c>
      <c r="B33" s="85">
        <v>5209</v>
      </c>
      <c r="C33" s="86">
        <v>-7.8379334748761504</v>
      </c>
      <c r="D33" s="85">
        <v>15415</v>
      </c>
      <c r="E33" s="86">
        <v>-5.1209454053055898</v>
      </c>
      <c r="F33" s="86">
        <v>2.95930120944519</v>
      </c>
      <c r="G33" s="85">
        <v>18880</v>
      </c>
      <c r="H33" s="86">
        <v>-41.721200148166403</v>
      </c>
      <c r="I33" s="85">
        <v>56963</v>
      </c>
      <c r="J33" s="86">
        <v>-40.556419380759102</v>
      </c>
      <c r="K33" s="86">
        <v>3.0171080508474599</v>
      </c>
    </row>
    <row r="34" spans="1:11" s="2" customFormat="1" x14ac:dyDescent="0.15">
      <c r="A34" s="43" t="s">
        <v>199</v>
      </c>
      <c r="B34" s="87">
        <v>5127</v>
      </c>
      <c r="C34" s="88">
        <v>-7.3545355981207097</v>
      </c>
      <c r="D34" s="87">
        <v>15201</v>
      </c>
      <c r="E34" s="88">
        <v>-4.17323331021875</v>
      </c>
      <c r="F34" s="88">
        <v>2.9648917495611502</v>
      </c>
      <c r="G34" s="87">
        <v>18525</v>
      </c>
      <c r="H34" s="88">
        <v>-41.506157246605603</v>
      </c>
      <c r="I34" s="87">
        <v>55945</v>
      </c>
      <c r="J34" s="88">
        <v>-39.366844409762898</v>
      </c>
      <c r="K34" s="88">
        <v>3.0199730094466899</v>
      </c>
    </row>
    <row r="35" spans="1:11" s="2" customFormat="1" x14ac:dyDescent="0.15">
      <c r="A35" s="43" t="s">
        <v>200</v>
      </c>
      <c r="B35" s="87">
        <v>82</v>
      </c>
      <c r="C35" s="88">
        <v>-30.508474576271201</v>
      </c>
      <c r="D35" s="87">
        <v>214</v>
      </c>
      <c r="E35" s="88">
        <v>-44.2708333333333</v>
      </c>
      <c r="F35" s="88">
        <v>2.6097560975609801</v>
      </c>
      <c r="G35" s="87">
        <v>355</v>
      </c>
      <c r="H35" s="88">
        <v>-51.101928374655699</v>
      </c>
      <c r="I35" s="87">
        <v>1018</v>
      </c>
      <c r="J35" s="88">
        <v>-71.396459679685293</v>
      </c>
      <c r="K35" s="88">
        <v>2.8676056338028202</v>
      </c>
    </row>
    <row r="36" spans="1:11" s="1" customFormat="1" ht="11.1" customHeight="1" x14ac:dyDescent="0.15">
      <c r="A36" s="39" t="s">
        <v>47</v>
      </c>
      <c r="B36" s="85">
        <v>904</v>
      </c>
      <c r="C36" s="86">
        <v>-20.422535211267601</v>
      </c>
      <c r="D36" s="85">
        <v>2035</v>
      </c>
      <c r="E36" s="86">
        <v>-23.668417104276099</v>
      </c>
      <c r="F36" s="86">
        <v>2.2511061946902702</v>
      </c>
      <c r="G36" s="85">
        <v>3838</v>
      </c>
      <c r="H36" s="86">
        <v>-39.050341432428098</v>
      </c>
      <c r="I36" s="85">
        <v>9611</v>
      </c>
      <c r="J36" s="86">
        <v>-41.478414418802899</v>
      </c>
      <c r="K36" s="86">
        <v>2.50416883793643</v>
      </c>
    </row>
    <row r="37" spans="1:11" s="1" customFormat="1" x14ac:dyDescent="0.15">
      <c r="A37" s="43" t="s">
        <v>199</v>
      </c>
      <c r="B37" s="87">
        <v>878</v>
      </c>
      <c r="C37" s="88">
        <v>-20.900900900900901</v>
      </c>
      <c r="D37" s="87">
        <v>1961</v>
      </c>
      <c r="E37" s="88">
        <v>-19.991840065279501</v>
      </c>
      <c r="F37" s="88">
        <v>2.23348519362187</v>
      </c>
      <c r="G37" s="87">
        <v>3731</v>
      </c>
      <c r="H37" s="88">
        <v>-37.940785096473697</v>
      </c>
      <c r="I37" s="87">
        <v>9137</v>
      </c>
      <c r="J37" s="88">
        <v>-37.430664931863298</v>
      </c>
      <c r="K37" s="88">
        <v>2.4489413025998399</v>
      </c>
    </row>
    <row r="38" spans="1:11" s="1" customFormat="1" x14ac:dyDescent="0.15">
      <c r="A38" s="43" t="s">
        <v>200</v>
      </c>
      <c r="B38" s="87">
        <v>26</v>
      </c>
      <c r="C38" s="88">
        <v>0</v>
      </c>
      <c r="D38" s="87">
        <v>74</v>
      </c>
      <c r="E38" s="88">
        <v>-65.581395348837205</v>
      </c>
      <c r="F38" s="88">
        <v>2.8461538461538498</v>
      </c>
      <c r="G38" s="87">
        <v>107</v>
      </c>
      <c r="H38" s="88">
        <v>-62.456140350877199</v>
      </c>
      <c r="I38" s="87">
        <v>474</v>
      </c>
      <c r="J38" s="88">
        <v>-73.956043956043999</v>
      </c>
      <c r="K38" s="88">
        <v>4.4299065420560702</v>
      </c>
    </row>
    <row r="39" spans="1:11" s="2" customFormat="1" ht="15.95" customHeight="1" x14ac:dyDescent="0.15">
      <c r="A39" s="31" t="s">
        <v>156</v>
      </c>
      <c r="B39" s="90"/>
      <c r="C39" s="90"/>
      <c r="D39" s="90"/>
      <c r="E39" s="90"/>
      <c r="F39" s="90"/>
      <c r="G39" s="90"/>
      <c r="H39" s="90"/>
      <c r="I39" s="90"/>
      <c r="J39" s="90"/>
      <c r="K39" s="89"/>
    </row>
    <row r="40" spans="1:11" s="2" customFormat="1" ht="12.95" customHeight="1" x14ac:dyDescent="0.15">
      <c r="A40" s="31" t="s">
        <v>198</v>
      </c>
      <c r="B40" s="85">
        <v>12741</v>
      </c>
      <c r="C40" s="86">
        <v>9.1119294339299408</v>
      </c>
      <c r="D40" s="85">
        <v>30390</v>
      </c>
      <c r="E40" s="86">
        <v>8.3576980674605998</v>
      </c>
      <c r="F40" s="86">
        <v>2.3852130915940699</v>
      </c>
      <c r="G40" s="85">
        <v>50310</v>
      </c>
      <c r="H40" s="86">
        <v>-15.5121164794196</v>
      </c>
      <c r="I40" s="85">
        <v>130521</v>
      </c>
      <c r="J40" s="86">
        <v>-6.6186360644478102</v>
      </c>
      <c r="K40" s="86">
        <v>2.5943351222421001</v>
      </c>
    </row>
    <row r="41" spans="1:11" s="1" customFormat="1" x14ac:dyDescent="0.15">
      <c r="A41" s="33" t="s">
        <v>55</v>
      </c>
      <c r="B41" s="87">
        <v>12194</v>
      </c>
      <c r="C41" s="88">
        <v>7.6352723100008904</v>
      </c>
      <c r="D41" s="87">
        <v>28346</v>
      </c>
      <c r="E41" s="88">
        <v>5.9703166473513001</v>
      </c>
      <c r="F41" s="88">
        <v>2.3245858618992901</v>
      </c>
      <c r="G41" s="87">
        <v>47696</v>
      </c>
      <c r="H41" s="88">
        <v>-17.1944444444444</v>
      </c>
      <c r="I41" s="87">
        <v>118607</v>
      </c>
      <c r="J41" s="88">
        <v>-11.2581740913104</v>
      </c>
      <c r="K41" s="88">
        <v>2.48672844682992</v>
      </c>
    </row>
    <row r="42" spans="1:11" s="1" customFormat="1" x14ac:dyDescent="0.15">
      <c r="A42" s="33" t="s">
        <v>145</v>
      </c>
      <c r="B42" s="87">
        <v>547</v>
      </c>
      <c r="C42" s="88">
        <v>57.183908045976999</v>
      </c>
      <c r="D42" s="87">
        <v>2044</v>
      </c>
      <c r="E42" s="88">
        <v>57.594448727833502</v>
      </c>
      <c r="F42" s="88">
        <v>3.73674588665448</v>
      </c>
      <c r="G42" s="87">
        <v>2614</v>
      </c>
      <c r="H42" s="88">
        <v>34.257832562917301</v>
      </c>
      <c r="I42" s="87">
        <v>11914</v>
      </c>
      <c r="J42" s="88">
        <v>94.736842105263193</v>
      </c>
      <c r="K42" s="88">
        <v>4.5577658760520299</v>
      </c>
    </row>
    <row r="43" spans="1:11" s="1" customFormat="1" ht="9" customHeight="1" x14ac:dyDescent="0.15">
      <c r="A43" s="33" t="s">
        <v>194</v>
      </c>
      <c r="B43" s="90"/>
      <c r="C43" s="90"/>
      <c r="D43" s="90"/>
      <c r="E43" s="90"/>
      <c r="F43" s="90"/>
      <c r="G43" s="90"/>
      <c r="H43" s="90"/>
      <c r="I43" s="90"/>
      <c r="J43" s="90"/>
      <c r="K43" s="90"/>
    </row>
    <row r="44" spans="1:11" s="1" customFormat="1" ht="11.1" customHeight="1" x14ac:dyDescent="0.15">
      <c r="A44" s="39" t="s">
        <v>56</v>
      </c>
      <c r="B44" s="85">
        <v>9423</v>
      </c>
      <c r="C44" s="86">
        <v>6.1866125760649</v>
      </c>
      <c r="D44" s="85">
        <v>22099</v>
      </c>
      <c r="E44" s="86">
        <v>5.0432550622682699</v>
      </c>
      <c r="F44" s="86">
        <v>2.3452191446460802</v>
      </c>
      <c r="G44" s="85">
        <v>36152</v>
      </c>
      <c r="H44" s="86">
        <v>-18.337474587756901</v>
      </c>
      <c r="I44" s="85">
        <v>92083</v>
      </c>
      <c r="J44" s="86">
        <v>-9.4339808212441607</v>
      </c>
      <c r="K44" s="86">
        <v>2.5471066607656598</v>
      </c>
    </row>
    <row r="45" spans="1:11" s="2" customFormat="1" x14ac:dyDescent="0.15">
      <c r="A45" s="43" t="s">
        <v>199</v>
      </c>
      <c r="B45" s="87">
        <v>9008</v>
      </c>
      <c r="C45" s="88">
        <v>4.5982350209010701</v>
      </c>
      <c r="D45" s="87">
        <v>20611</v>
      </c>
      <c r="E45" s="88">
        <v>1.66724214472451</v>
      </c>
      <c r="F45" s="88">
        <v>2.2880772646536398</v>
      </c>
      <c r="G45" s="87">
        <v>34444</v>
      </c>
      <c r="H45" s="88">
        <v>-19.654770235596001</v>
      </c>
      <c r="I45" s="87">
        <v>84046</v>
      </c>
      <c r="J45" s="88">
        <v>-14.5639555569109</v>
      </c>
      <c r="K45" s="88">
        <v>2.4400766461502701</v>
      </c>
    </row>
    <row r="46" spans="1:11" s="2" customFormat="1" x14ac:dyDescent="0.15">
      <c r="A46" s="43" t="s">
        <v>200</v>
      </c>
      <c r="B46" s="87">
        <v>415</v>
      </c>
      <c r="C46" s="88">
        <v>58.396946564885504</v>
      </c>
      <c r="D46" s="87">
        <v>1488</v>
      </c>
      <c r="E46" s="88">
        <v>94.509803921568604</v>
      </c>
      <c r="F46" s="88">
        <v>3.5855421686747002</v>
      </c>
      <c r="G46" s="87">
        <v>1708</v>
      </c>
      <c r="H46" s="88">
        <v>22</v>
      </c>
      <c r="I46" s="87">
        <v>8037</v>
      </c>
      <c r="J46" s="88">
        <v>143.397940642035</v>
      </c>
      <c r="K46" s="88">
        <v>4.7055035128805596</v>
      </c>
    </row>
    <row r="47" spans="1:11" s="1" customFormat="1" ht="11.1" customHeight="1" x14ac:dyDescent="0.15">
      <c r="A47" s="39" t="s">
        <v>47</v>
      </c>
      <c r="B47" s="85">
        <v>1309</v>
      </c>
      <c r="C47" s="86">
        <v>20.091743119266098</v>
      </c>
      <c r="D47" s="85">
        <v>3285</v>
      </c>
      <c r="E47" s="86">
        <v>24.102757839063099</v>
      </c>
      <c r="F47" s="86">
        <v>2.5095492742551602</v>
      </c>
      <c r="G47" s="85">
        <v>5675</v>
      </c>
      <c r="H47" s="86">
        <v>3.1068313953488298</v>
      </c>
      <c r="I47" s="85">
        <v>14231</v>
      </c>
      <c r="J47" s="86">
        <v>9.6886079852011697</v>
      </c>
      <c r="K47" s="86">
        <v>2.5076651982378899</v>
      </c>
    </row>
    <row r="48" spans="1:11" s="1" customFormat="1" x14ac:dyDescent="0.15">
      <c r="A48" s="43" t="s">
        <v>199</v>
      </c>
      <c r="B48" s="87">
        <v>1251</v>
      </c>
      <c r="C48" s="88">
        <v>17.796610169491501</v>
      </c>
      <c r="D48" s="87">
        <v>3031</v>
      </c>
      <c r="E48" s="88">
        <v>19.518927444795001</v>
      </c>
      <c r="F48" s="88">
        <v>2.4228617106314898</v>
      </c>
      <c r="G48" s="87">
        <v>5351</v>
      </c>
      <c r="H48" s="88">
        <v>0.20599250936329799</v>
      </c>
      <c r="I48" s="87">
        <v>13073</v>
      </c>
      <c r="J48" s="88">
        <v>4.5003996802558</v>
      </c>
      <c r="K48" s="88">
        <v>2.4430947486451098</v>
      </c>
    </row>
    <row r="49" spans="1:11" s="1" customFormat="1" x14ac:dyDescent="0.15">
      <c r="A49" s="43" t="s">
        <v>200</v>
      </c>
      <c r="B49" s="87">
        <v>58</v>
      </c>
      <c r="C49" s="88">
        <v>107.142857142857</v>
      </c>
      <c r="D49" s="87">
        <v>254</v>
      </c>
      <c r="E49" s="88">
        <v>128.82882882882899</v>
      </c>
      <c r="F49" s="88">
        <v>4.3793103448275899</v>
      </c>
      <c r="G49" s="87">
        <v>324</v>
      </c>
      <c r="H49" s="88">
        <v>97.560975609756099</v>
      </c>
      <c r="I49" s="87">
        <v>1158</v>
      </c>
      <c r="J49" s="88">
        <v>149.568965517241</v>
      </c>
      <c r="K49" s="88">
        <v>3.57407407407407</v>
      </c>
    </row>
    <row r="50" spans="1:11" s="2" customFormat="1" ht="15.95" customHeight="1" x14ac:dyDescent="0.15">
      <c r="A50" s="31" t="s">
        <v>157</v>
      </c>
      <c r="B50" s="90"/>
      <c r="C50" s="90"/>
      <c r="D50" s="90"/>
      <c r="E50" s="90"/>
      <c r="F50" s="90"/>
      <c r="G50" s="90"/>
      <c r="H50" s="90"/>
      <c r="I50" s="90"/>
      <c r="J50" s="90"/>
      <c r="K50" s="89"/>
    </row>
    <row r="51" spans="1:11" s="2" customFormat="1" ht="12.95" customHeight="1" x14ac:dyDescent="0.15">
      <c r="A51" s="31" t="s">
        <v>198</v>
      </c>
      <c r="B51" s="85">
        <v>11050</v>
      </c>
      <c r="C51" s="86">
        <v>16.733572786816001</v>
      </c>
      <c r="D51" s="85">
        <v>24554</v>
      </c>
      <c r="E51" s="86">
        <v>19.647207874476202</v>
      </c>
      <c r="F51" s="86">
        <v>2.2220814479638</v>
      </c>
      <c r="G51" s="85">
        <v>39985</v>
      </c>
      <c r="H51" s="86">
        <v>-22.602686694282099</v>
      </c>
      <c r="I51" s="85">
        <v>93843</v>
      </c>
      <c r="J51" s="86">
        <v>-17.425888936795499</v>
      </c>
      <c r="K51" s="86">
        <v>2.34695510816556</v>
      </c>
    </row>
    <row r="52" spans="1:11" s="1" customFormat="1" x14ac:dyDescent="0.15">
      <c r="A52" s="33" t="s">
        <v>55</v>
      </c>
      <c r="B52" s="87">
        <v>10715</v>
      </c>
      <c r="C52" s="88">
        <v>17.039868924085201</v>
      </c>
      <c r="D52" s="87">
        <v>23811</v>
      </c>
      <c r="E52" s="88">
        <v>19.912373470312701</v>
      </c>
      <c r="F52" s="88">
        <v>2.2222118525431598</v>
      </c>
      <c r="G52" s="87">
        <v>38468</v>
      </c>
      <c r="H52" s="88">
        <v>-22.8526161683011</v>
      </c>
      <c r="I52" s="87">
        <v>89878</v>
      </c>
      <c r="J52" s="88">
        <v>-18.280840849578102</v>
      </c>
      <c r="K52" s="88">
        <v>2.3364354788395501</v>
      </c>
    </row>
    <row r="53" spans="1:11" s="1" customFormat="1" x14ac:dyDescent="0.15">
      <c r="A53" s="33" t="s">
        <v>145</v>
      </c>
      <c r="B53" s="87">
        <v>335</v>
      </c>
      <c r="C53" s="88">
        <v>7.7170418006430896</v>
      </c>
      <c r="D53" s="87">
        <v>743</v>
      </c>
      <c r="E53" s="88">
        <v>11.7293233082707</v>
      </c>
      <c r="F53" s="88">
        <v>2.2179104477611902</v>
      </c>
      <c r="G53" s="87">
        <v>1517</v>
      </c>
      <c r="H53" s="88">
        <v>-15.6753752084491</v>
      </c>
      <c r="I53" s="87">
        <v>3965</v>
      </c>
      <c r="J53" s="88">
        <v>8.2446082446082496</v>
      </c>
      <c r="K53" s="88">
        <v>2.6137112722478602</v>
      </c>
    </row>
    <row r="54" spans="1:11" s="1" customFormat="1" ht="9" customHeight="1" x14ac:dyDescent="0.15">
      <c r="A54" s="33" t="s">
        <v>194</v>
      </c>
      <c r="B54" s="90"/>
      <c r="C54" s="90"/>
      <c r="D54" s="90"/>
      <c r="E54" s="90"/>
      <c r="F54" s="90"/>
      <c r="G54" s="90"/>
      <c r="H54" s="90"/>
      <c r="I54" s="90"/>
      <c r="J54" s="90"/>
      <c r="K54" s="90"/>
    </row>
    <row r="55" spans="1:11" s="1" customFormat="1" ht="11.1" customHeight="1" x14ac:dyDescent="0.15">
      <c r="A55" s="39" t="s">
        <v>56</v>
      </c>
      <c r="B55" s="85">
        <v>8032</v>
      </c>
      <c r="C55" s="86">
        <v>11.215729714760499</v>
      </c>
      <c r="D55" s="85">
        <v>18186</v>
      </c>
      <c r="E55" s="86">
        <v>16.241610738255002</v>
      </c>
      <c r="F55" s="86">
        <v>2.2641932270916301</v>
      </c>
      <c r="G55" s="85">
        <v>28317</v>
      </c>
      <c r="H55" s="86">
        <v>-27.5353788673644</v>
      </c>
      <c r="I55" s="85">
        <v>65085</v>
      </c>
      <c r="J55" s="86">
        <v>-23.846909882292401</v>
      </c>
      <c r="K55" s="86">
        <v>2.29844263163471</v>
      </c>
    </row>
    <row r="56" spans="1:11" s="2" customFormat="1" x14ac:dyDescent="0.15">
      <c r="A56" s="43" t="s">
        <v>199</v>
      </c>
      <c r="B56" s="87">
        <v>7828</v>
      </c>
      <c r="C56" s="88">
        <v>11.5417497862639</v>
      </c>
      <c r="D56" s="87">
        <v>17769</v>
      </c>
      <c r="E56" s="88">
        <v>17.256169988122</v>
      </c>
      <c r="F56" s="88">
        <v>2.2699284619315301</v>
      </c>
      <c r="G56" s="87">
        <v>27292</v>
      </c>
      <c r="H56" s="88">
        <v>-27.622785615784501</v>
      </c>
      <c r="I56" s="87">
        <v>62645</v>
      </c>
      <c r="J56" s="88">
        <v>-24.258545019284501</v>
      </c>
      <c r="K56" s="88">
        <v>2.2953612780301902</v>
      </c>
    </row>
    <row r="57" spans="1:11" s="2" customFormat="1" x14ac:dyDescent="0.15">
      <c r="A57" s="43" t="s">
        <v>200</v>
      </c>
      <c r="B57" s="87">
        <v>204</v>
      </c>
      <c r="C57" s="88">
        <v>0</v>
      </c>
      <c r="D57" s="87">
        <v>417</v>
      </c>
      <c r="E57" s="88">
        <v>-15.071283095723</v>
      </c>
      <c r="F57" s="88">
        <v>2.0441176470588198</v>
      </c>
      <c r="G57" s="87">
        <v>1025</v>
      </c>
      <c r="H57" s="88">
        <v>-25.127830533235901</v>
      </c>
      <c r="I57" s="87">
        <v>2440</v>
      </c>
      <c r="J57" s="88">
        <v>-11.498005077983301</v>
      </c>
      <c r="K57" s="88">
        <v>2.38048780487805</v>
      </c>
    </row>
    <row r="58" spans="1:11" s="1" customFormat="1" ht="11.1" customHeight="1" x14ac:dyDescent="0.15">
      <c r="A58" s="39" t="s">
        <v>47</v>
      </c>
      <c r="B58" s="85">
        <v>714</v>
      </c>
      <c r="C58" s="86">
        <v>11.3884555382215</v>
      </c>
      <c r="D58" s="85">
        <v>1611</v>
      </c>
      <c r="E58" s="86">
        <v>-0.98340503995082396</v>
      </c>
      <c r="F58" s="86">
        <v>2.2563025210083998</v>
      </c>
      <c r="G58" s="85">
        <v>3190</v>
      </c>
      <c r="H58" s="86">
        <v>-12.6506024096386</v>
      </c>
      <c r="I58" s="85">
        <v>8846</v>
      </c>
      <c r="J58" s="86">
        <v>1.83032116956372</v>
      </c>
      <c r="K58" s="86">
        <v>2.7730407523511</v>
      </c>
    </row>
    <row r="59" spans="1:11" s="1" customFormat="1" x14ac:dyDescent="0.15">
      <c r="A59" s="43" t="s">
        <v>199</v>
      </c>
      <c r="B59" s="87">
        <v>706</v>
      </c>
      <c r="C59" s="88">
        <v>11.885895404120401</v>
      </c>
      <c r="D59" s="87">
        <v>1556</v>
      </c>
      <c r="E59" s="88">
        <v>-2.9925187032418998</v>
      </c>
      <c r="F59" s="88">
        <v>2.2039660056657202</v>
      </c>
      <c r="G59" s="87">
        <v>3137</v>
      </c>
      <c r="H59" s="88">
        <v>-12.739916550764899</v>
      </c>
      <c r="I59" s="87">
        <v>8466</v>
      </c>
      <c r="J59" s="88">
        <v>-1.42058686539357</v>
      </c>
      <c r="K59" s="88">
        <v>2.6987567739878902</v>
      </c>
    </row>
    <row r="60" spans="1:11" s="1" customFormat="1" x14ac:dyDescent="0.15">
      <c r="A60" s="43" t="s">
        <v>200</v>
      </c>
      <c r="B60" s="87">
        <v>8</v>
      </c>
      <c r="C60" s="88">
        <v>-20</v>
      </c>
      <c r="D60" s="87">
        <v>55</v>
      </c>
      <c r="E60" s="88">
        <v>139.130434782609</v>
      </c>
      <c r="F60" s="88">
        <v>6.875</v>
      </c>
      <c r="G60" s="87">
        <v>53</v>
      </c>
      <c r="H60" s="88">
        <v>-7.0175438596491198</v>
      </c>
      <c r="I60" s="87">
        <v>380</v>
      </c>
      <c r="J60" s="88">
        <v>283.838383838384</v>
      </c>
      <c r="K60" s="88">
        <v>7.1698113207547198</v>
      </c>
    </row>
    <row r="61" spans="1:11" s="2" customFormat="1" ht="15.95" customHeight="1" x14ac:dyDescent="0.15">
      <c r="A61" s="31" t="s">
        <v>158</v>
      </c>
      <c r="B61" s="90"/>
      <c r="C61" s="90"/>
      <c r="D61" s="90"/>
      <c r="E61" s="90"/>
      <c r="F61" s="90"/>
      <c r="G61" s="90"/>
      <c r="H61" s="90"/>
      <c r="I61" s="90"/>
      <c r="J61" s="90"/>
      <c r="K61" s="89"/>
    </row>
    <row r="62" spans="1:11" s="2" customFormat="1" ht="12.95" customHeight="1" x14ac:dyDescent="0.15">
      <c r="A62" s="31" t="s">
        <v>198</v>
      </c>
      <c r="B62" s="85">
        <v>4740</v>
      </c>
      <c r="C62" s="86">
        <v>3.8562664329535501</v>
      </c>
      <c r="D62" s="85">
        <v>9617</v>
      </c>
      <c r="E62" s="86">
        <v>10.502125703780299</v>
      </c>
      <c r="F62" s="86">
        <v>2.0289029535865</v>
      </c>
      <c r="G62" s="85">
        <v>18001</v>
      </c>
      <c r="H62" s="86">
        <v>-23.7794808824152</v>
      </c>
      <c r="I62" s="85">
        <v>38752</v>
      </c>
      <c r="J62" s="86">
        <v>-16.226382463573898</v>
      </c>
      <c r="K62" s="86">
        <v>2.15276929059497</v>
      </c>
    </row>
    <row r="63" spans="1:11" s="1" customFormat="1" x14ac:dyDescent="0.15">
      <c r="A63" s="33" t="s">
        <v>55</v>
      </c>
      <c r="B63" s="87">
        <v>4616</v>
      </c>
      <c r="C63" s="88">
        <v>2.8291378926264201</v>
      </c>
      <c r="D63" s="87">
        <v>9209</v>
      </c>
      <c r="E63" s="88">
        <v>8.6607669616519196</v>
      </c>
      <c r="F63" s="88">
        <v>1.9950173310225301</v>
      </c>
      <c r="G63" s="87">
        <v>17389</v>
      </c>
      <c r="H63" s="88">
        <v>-24.605445716267798</v>
      </c>
      <c r="I63" s="87">
        <v>35762</v>
      </c>
      <c r="J63" s="88">
        <v>-19.6251179934373</v>
      </c>
      <c r="K63" s="88">
        <v>2.0565874978434602</v>
      </c>
    </row>
    <row r="64" spans="1:11" s="1" customFormat="1" x14ac:dyDescent="0.15">
      <c r="A64" s="33" t="s">
        <v>145</v>
      </c>
      <c r="B64" s="87">
        <v>124</v>
      </c>
      <c r="C64" s="88">
        <v>65.3333333333333</v>
      </c>
      <c r="D64" s="87">
        <v>408</v>
      </c>
      <c r="E64" s="88">
        <v>78.947368421052602</v>
      </c>
      <c r="F64" s="88">
        <v>3.2903225806451601</v>
      </c>
      <c r="G64" s="87">
        <v>612</v>
      </c>
      <c r="H64" s="88">
        <v>10.6690777576854</v>
      </c>
      <c r="I64" s="87">
        <v>2990</v>
      </c>
      <c r="J64" s="88">
        <v>69.501133786848101</v>
      </c>
      <c r="K64" s="88">
        <v>4.8856209150326801</v>
      </c>
    </row>
    <row r="65" spans="1:11" s="1" customFormat="1" ht="9" customHeight="1" x14ac:dyDescent="0.15">
      <c r="A65" s="33" t="s">
        <v>194</v>
      </c>
      <c r="B65" s="90"/>
      <c r="C65" s="90"/>
      <c r="D65" s="90"/>
      <c r="E65" s="90"/>
      <c r="F65" s="90"/>
      <c r="G65" s="90"/>
      <c r="H65" s="90"/>
      <c r="I65" s="90"/>
      <c r="J65" s="90"/>
      <c r="K65" s="90"/>
    </row>
    <row r="66" spans="1:11" s="1" customFormat="1" ht="11.1" customHeight="1" x14ac:dyDescent="0.15">
      <c r="A66" s="39" t="s">
        <v>56</v>
      </c>
      <c r="B66" s="85">
        <v>1846</v>
      </c>
      <c r="C66" s="86">
        <v>-3.8040646169880099</v>
      </c>
      <c r="D66" s="85">
        <v>3552</v>
      </c>
      <c r="E66" s="86">
        <v>-4.5930701047542302</v>
      </c>
      <c r="F66" s="86">
        <v>1.9241603466955599</v>
      </c>
      <c r="G66" s="85">
        <v>6660</v>
      </c>
      <c r="H66" s="86">
        <v>-27.7578913114221</v>
      </c>
      <c r="I66" s="85">
        <v>13724</v>
      </c>
      <c r="J66" s="86">
        <v>-20.3759572986772</v>
      </c>
      <c r="K66" s="86">
        <v>2.0606606606606599</v>
      </c>
    </row>
    <row r="67" spans="1:11" s="2" customFormat="1" x14ac:dyDescent="0.15">
      <c r="A67" s="43" t="s">
        <v>199</v>
      </c>
      <c r="B67" s="87">
        <v>1792</v>
      </c>
      <c r="C67" s="88">
        <v>-4.8832271762208102</v>
      </c>
      <c r="D67" s="87">
        <v>3360</v>
      </c>
      <c r="E67" s="88">
        <v>-8.0459770114942604</v>
      </c>
      <c r="F67" s="88">
        <v>1.875</v>
      </c>
      <c r="G67" s="87">
        <v>6368</v>
      </c>
      <c r="H67" s="88">
        <v>-29.3308178892465</v>
      </c>
      <c r="I67" s="87">
        <v>12152</v>
      </c>
      <c r="J67" s="88">
        <v>-27.649440342938799</v>
      </c>
      <c r="K67" s="88">
        <v>1.90829145728643</v>
      </c>
    </row>
    <row r="68" spans="1:11" s="2" customFormat="1" x14ac:dyDescent="0.15">
      <c r="A68" s="43" t="s">
        <v>200</v>
      </c>
      <c r="B68" s="87">
        <v>54</v>
      </c>
      <c r="C68" s="88">
        <v>54.285714285714299</v>
      </c>
      <c r="D68" s="87">
        <v>192</v>
      </c>
      <c r="E68" s="88">
        <v>178.26086956521701</v>
      </c>
      <c r="F68" s="88">
        <v>3.5555555555555598</v>
      </c>
      <c r="G68" s="87">
        <v>292</v>
      </c>
      <c r="H68" s="88">
        <v>40.384615384615401</v>
      </c>
      <c r="I68" s="87">
        <v>1572</v>
      </c>
      <c r="J68" s="88">
        <v>257.27272727272702</v>
      </c>
      <c r="K68" s="88">
        <v>5.3835616438356197</v>
      </c>
    </row>
    <row r="69" spans="1:11" s="1" customFormat="1" ht="11.1" customHeight="1" x14ac:dyDescent="0.15">
      <c r="A69" s="39" t="s">
        <v>47</v>
      </c>
      <c r="B69" s="85">
        <v>1436</v>
      </c>
      <c r="C69" s="86">
        <v>3.9826212889210701</v>
      </c>
      <c r="D69" s="85">
        <v>2758</v>
      </c>
      <c r="E69" s="86">
        <v>4.9068086724990501</v>
      </c>
      <c r="F69" s="86">
        <v>1.9206128133704701</v>
      </c>
      <c r="G69" s="85">
        <v>6349</v>
      </c>
      <c r="H69" s="86">
        <v>-12.943918826271799</v>
      </c>
      <c r="I69" s="85">
        <v>12572</v>
      </c>
      <c r="J69" s="86">
        <v>-13.5885627878205</v>
      </c>
      <c r="K69" s="86">
        <v>1.9801543550165399</v>
      </c>
    </row>
    <row r="70" spans="1:11" s="1" customFormat="1" x14ac:dyDescent="0.15">
      <c r="A70" s="43" t="s">
        <v>199</v>
      </c>
      <c r="B70" s="87">
        <v>1427</v>
      </c>
      <c r="C70" s="88">
        <v>3.8573508005822399</v>
      </c>
      <c r="D70" s="87">
        <v>2749</v>
      </c>
      <c r="E70" s="88">
        <v>4.92366412213741</v>
      </c>
      <c r="F70" s="88">
        <v>1.9264190609670599</v>
      </c>
      <c r="G70" s="87">
        <v>6298</v>
      </c>
      <c r="H70" s="88">
        <v>-12.7096327096327</v>
      </c>
      <c r="I70" s="87">
        <v>12488</v>
      </c>
      <c r="J70" s="88">
        <v>-12.6591131626801</v>
      </c>
      <c r="K70" s="88">
        <v>1.9828516989520499</v>
      </c>
    </row>
    <row r="71" spans="1:11" s="1" customFormat="1" x14ac:dyDescent="0.15">
      <c r="A71" s="43" t="s">
        <v>200</v>
      </c>
      <c r="B71" s="87">
        <v>9</v>
      </c>
      <c r="C71" s="88">
        <v>28.571428571428601</v>
      </c>
      <c r="D71" s="87">
        <v>9</v>
      </c>
      <c r="E71" s="88">
        <v>0</v>
      </c>
      <c r="F71" s="88">
        <v>1</v>
      </c>
      <c r="G71" s="87">
        <v>51</v>
      </c>
      <c r="H71" s="88">
        <v>-34.615384615384599</v>
      </c>
      <c r="I71" s="87">
        <v>84</v>
      </c>
      <c r="J71" s="88">
        <v>-66.533864541832699</v>
      </c>
      <c r="K71" s="88">
        <v>1.6470588235294099</v>
      </c>
    </row>
    <row r="73" spans="1:11" x14ac:dyDescent="0.15">
      <c r="B73" s="127"/>
      <c r="C73" s="128"/>
      <c r="D73" s="127"/>
      <c r="E73" s="128"/>
      <c r="F73" s="128"/>
      <c r="G73" s="127"/>
      <c r="H73" s="128"/>
      <c r="I73" s="127"/>
      <c r="J73" s="128"/>
      <c r="K73" s="128"/>
    </row>
    <row r="74" spans="1:11" x14ac:dyDescent="0.15">
      <c r="B74" s="127"/>
      <c r="C74" s="128"/>
      <c r="D74" s="127"/>
      <c r="E74" s="128"/>
      <c r="F74" s="128"/>
      <c r="G74" s="127"/>
      <c r="H74" s="128"/>
      <c r="I74" s="127"/>
      <c r="J74" s="128"/>
      <c r="K74" s="128"/>
    </row>
    <row r="75" spans="1:11" x14ac:dyDescent="0.15">
      <c r="B75" s="127"/>
      <c r="C75" s="128"/>
      <c r="D75" s="127"/>
      <c r="E75" s="128"/>
      <c r="F75" s="128"/>
      <c r="G75" s="127"/>
      <c r="H75" s="128"/>
      <c r="I75" s="127"/>
      <c r="J75" s="128"/>
      <c r="K75" s="128"/>
    </row>
    <row r="77" spans="1:11" x14ac:dyDescent="0.15">
      <c r="B77" s="127"/>
      <c r="C77" s="128"/>
      <c r="D77" s="127"/>
      <c r="E77" s="128"/>
      <c r="F77" s="128"/>
      <c r="G77" s="127"/>
      <c r="H77" s="128"/>
      <c r="I77" s="127"/>
      <c r="J77" s="128"/>
      <c r="K77" s="128"/>
    </row>
    <row r="78" spans="1:11" x14ac:dyDescent="0.15">
      <c r="B78" s="127"/>
      <c r="C78" s="128"/>
      <c r="D78" s="127"/>
      <c r="E78" s="128"/>
      <c r="F78" s="128"/>
      <c r="G78" s="127"/>
      <c r="H78" s="128"/>
      <c r="I78" s="127"/>
      <c r="J78" s="128"/>
      <c r="K78" s="128"/>
    </row>
    <row r="79" spans="1:11" x14ac:dyDescent="0.15">
      <c r="B79" s="127"/>
      <c r="C79" s="128"/>
      <c r="D79" s="127"/>
      <c r="E79" s="128"/>
      <c r="F79" s="128"/>
      <c r="G79" s="127"/>
      <c r="H79" s="128"/>
      <c r="I79" s="127"/>
      <c r="J79" s="128"/>
      <c r="K79" s="128"/>
    </row>
    <row r="80" spans="1:11" x14ac:dyDescent="0.15">
      <c r="B80" s="127"/>
      <c r="C80" s="128"/>
      <c r="D80" s="127"/>
      <c r="E80" s="128"/>
      <c r="F80" s="128"/>
      <c r="G80" s="127"/>
      <c r="H80" s="128"/>
      <c r="I80" s="127"/>
      <c r="J80" s="128"/>
      <c r="K80" s="128"/>
    </row>
    <row r="81" spans="2:11" x14ac:dyDescent="0.15">
      <c r="B81" s="127"/>
      <c r="C81" s="128"/>
      <c r="D81" s="127"/>
      <c r="E81" s="128"/>
      <c r="F81" s="128"/>
      <c r="G81" s="127"/>
      <c r="H81" s="128"/>
      <c r="I81" s="127"/>
      <c r="J81" s="128"/>
      <c r="K81" s="128"/>
    </row>
    <row r="82" spans="2:11" x14ac:dyDescent="0.15">
      <c r="B82" s="127"/>
      <c r="C82" s="128"/>
      <c r="D82" s="127"/>
      <c r="E82" s="128"/>
      <c r="F82" s="128"/>
      <c r="G82" s="127"/>
      <c r="H82" s="128"/>
      <c r="I82" s="127"/>
      <c r="J82" s="128"/>
      <c r="K82" s="128"/>
    </row>
  </sheetData>
  <mergeCells count="10">
    <mergeCell ref="A1:K1"/>
    <mergeCell ref="B2:F2"/>
    <mergeCell ref="G2:K2"/>
    <mergeCell ref="B3:C3"/>
    <mergeCell ref="D3:E3"/>
    <mergeCell ref="F3:F4"/>
    <mergeCell ref="G3:H3"/>
    <mergeCell ref="I3:J3"/>
    <mergeCell ref="K3:K4"/>
    <mergeCell ref="A2:A5"/>
  </mergeCells>
  <phoneticPr fontId="19" type="noConversion"/>
  <conditionalFormatting sqref="A30 A52 B3:C3 A8 A19 A41 A63">
    <cfRule type="cellIs" dxfId="28"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21" orientation="portrait" useFirstPageNumber="1" r:id="rId1"/>
  <headerFooter alignWithMargins="0">
    <oddHeader>&amp;C&amp;8- &amp;P -</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8"/>
  <dimension ref="A1:K60"/>
  <sheetViews>
    <sheetView zoomScale="130" workbookViewId="0">
      <selection sqref="A1:K1"/>
    </sheetView>
  </sheetViews>
  <sheetFormatPr baseColWidth="10" defaultColWidth="11.42578125" defaultRowHeight="8.25" x14ac:dyDescent="0.15"/>
  <cols>
    <col min="1" max="1" width="19.85546875" style="10" customWidth="1"/>
    <col min="2" max="11" width="7.140625" style="10" customWidth="1"/>
    <col min="12" max="16384" width="11.42578125" style="10"/>
  </cols>
  <sheetData>
    <row r="1" spans="1:11" ht="39.950000000000003" customHeight="1" x14ac:dyDescent="0.15">
      <c r="A1" s="331" t="s">
        <v>201</v>
      </c>
      <c r="B1" s="332"/>
      <c r="C1" s="332"/>
      <c r="D1" s="332"/>
      <c r="E1" s="332"/>
      <c r="F1" s="332"/>
      <c r="G1" s="332"/>
      <c r="H1" s="332"/>
      <c r="I1" s="332"/>
      <c r="J1" s="332"/>
      <c r="K1" s="333"/>
    </row>
    <row r="2" spans="1:11" ht="9.9499999999999993" customHeight="1" x14ac:dyDescent="0.15">
      <c r="A2" s="309" t="s">
        <v>202</v>
      </c>
      <c r="B2" s="312" t="s">
        <v>476</v>
      </c>
      <c r="C2" s="290"/>
      <c r="D2" s="290"/>
      <c r="E2" s="290"/>
      <c r="F2" s="290"/>
      <c r="G2" s="313" t="s">
        <v>477</v>
      </c>
      <c r="H2" s="314"/>
      <c r="I2" s="314"/>
      <c r="J2" s="314"/>
      <c r="K2" s="314"/>
    </row>
    <row r="3" spans="1:11" ht="9.9499999999999993" customHeight="1" x14ac:dyDescent="0.15">
      <c r="A3" s="310"/>
      <c r="B3" s="289" t="s">
        <v>126</v>
      </c>
      <c r="C3" s="291"/>
      <c r="D3" s="318" t="s">
        <v>124</v>
      </c>
      <c r="E3" s="330"/>
      <c r="F3" s="316" t="s">
        <v>53</v>
      </c>
      <c r="G3" s="318" t="s">
        <v>126</v>
      </c>
      <c r="H3" s="330"/>
      <c r="I3" s="318" t="s">
        <v>124</v>
      </c>
      <c r="J3" s="330"/>
      <c r="K3" s="318" t="s">
        <v>53</v>
      </c>
    </row>
    <row r="4" spans="1:11" ht="45" customHeight="1" x14ac:dyDescent="0.15">
      <c r="A4" s="310"/>
      <c r="B4" s="23" t="s">
        <v>127</v>
      </c>
      <c r="C4" s="13" t="s">
        <v>143</v>
      </c>
      <c r="D4" s="13" t="s">
        <v>127</v>
      </c>
      <c r="E4" s="13" t="s">
        <v>143</v>
      </c>
      <c r="F4" s="317"/>
      <c r="G4" s="13" t="s">
        <v>127</v>
      </c>
      <c r="H4" s="13" t="s">
        <v>146</v>
      </c>
      <c r="I4" s="13" t="s">
        <v>127</v>
      </c>
      <c r="J4" s="13" t="s">
        <v>146</v>
      </c>
      <c r="K4" s="318"/>
    </row>
    <row r="5" spans="1:11" ht="9.9499999999999993" customHeight="1" x14ac:dyDescent="0.15">
      <c r="A5" s="311"/>
      <c r="B5" s="24" t="s">
        <v>128</v>
      </c>
      <c r="C5" s="15" t="s">
        <v>129</v>
      </c>
      <c r="D5" s="15" t="s">
        <v>128</v>
      </c>
      <c r="E5" s="15" t="s">
        <v>129</v>
      </c>
      <c r="F5" s="15" t="s">
        <v>130</v>
      </c>
      <c r="G5" s="15" t="s">
        <v>128</v>
      </c>
      <c r="H5" s="15" t="s">
        <v>129</v>
      </c>
      <c r="I5" s="15" t="s">
        <v>128</v>
      </c>
      <c r="J5" s="15" t="s">
        <v>129</v>
      </c>
      <c r="K5" s="16" t="s">
        <v>130</v>
      </c>
    </row>
    <row r="6" spans="1:11" s="2" customFormat="1" ht="15.95" customHeight="1" x14ac:dyDescent="0.15">
      <c r="A6" s="31" t="s">
        <v>159</v>
      </c>
      <c r="B6" s="42"/>
      <c r="C6" s="42"/>
      <c r="D6" s="28"/>
      <c r="E6" s="42"/>
      <c r="F6" s="28"/>
      <c r="G6" s="28"/>
      <c r="H6" s="42"/>
      <c r="I6" s="28"/>
      <c r="J6" s="28"/>
      <c r="K6" s="20"/>
    </row>
    <row r="7" spans="1:11" s="2" customFormat="1" ht="12.95" customHeight="1" x14ac:dyDescent="0.15">
      <c r="A7" s="31" t="s">
        <v>198</v>
      </c>
      <c r="B7" s="85">
        <v>12289</v>
      </c>
      <c r="C7" s="86">
        <v>2.7938101212881601</v>
      </c>
      <c r="D7" s="85">
        <v>29427</v>
      </c>
      <c r="E7" s="86">
        <v>2.2836287799791402</v>
      </c>
      <c r="F7" s="86">
        <v>2.3945805191634801</v>
      </c>
      <c r="G7" s="85">
        <v>46468</v>
      </c>
      <c r="H7" s="86">
        <v>-21.106960950764002</v>
      </c>
      <c r="I7" s="85">
        <v>110887</v>
      </c>
      <c r="J7" s="86">
        <v>-15.0837774918826</v>
      </c>
      <c r="K7" s="86">
        <v>2.3863088577085301</v>
      </c>
    </row>
    <row r="8" spans="1:11" s="1" customFormat="1" x14ac:dyDescent="0.15">
      <c r="A8" s="33" t="s">
        <v>55</v>
      </c>
      <c r="B8" s="87">
        <v>12060</v>
      </c>
      <c r="C8" s="88">
        <v>2.8834669851561201</v>
      </c>
      <c r="D8" s="87">
        <v>28536</v>
      </c>
      <c r="E8" s="88">
        <v>1.5046419805783799</v>
      </c>
      <c r="F8" s="88">
        <v>2.3661691542288601</v>
      </c>
      <c r="G8" s="87">
        <v>45398</v>
      </c>
      <c r="H8" s="88">
        <v>-21.440437461064601</v>
      </c>
      <c r="I8" s="87">
        <v>105620</v>
      </c>
      <c r="J8" s="88">
        <v>-16.949085905248701</v>
      </c>
      <c r="K8" s="88">
        <v>2.3265342085554401</v>
      </c>
    </row>
    <row r="9" spans="1:11" s="1" customFormat="1" x14ac:dyDescent="0.15">
      <c r="A9" s="33" t="s">
        <v>145</v>
      </c>
      <c r="B9" s="87">
        <v>229</v>
      </c>
      <c r="C9" s="88">
        <v>-1.7167381974248901</v>
      </c>
      <c r="D9" s="87">
        <v>891</v>
      </c>
      <c r="E9" s="88">
        <v>35.616438356164402</v>
      </c>
      <c r="F9" s="88">
        <v>3.89082969432314</v>
      </c>
      <c r="G9" s="87">
        <v>1070</v>
      </c>
      <c r="H9" s="88">
        <v>-3.7769784172661902</v>
      </c>
      <c r="I9" s="87">
        <v>5267</v>
      </c>
      <c r="J9" s="88">
        <v>54.502786740979801</v>
      </c>
      <c r="K9" s="88">
        <v>4.9224299065420603</v>
      </c>
    </row>
    <row r="10" spans="1:11" s="1" customFormat="1" ht="9" customHeight="1" x14ac:dyDescent="0.15">
      <c r="A10" s="33" t="s">
        <v>194</v>
      </c>
      <c r="B10" s="90"/>
      <c r="C10" s="90"/>
      <c r="D10" s="90"/>
      <c r="E10" s="90"/>
      <c r="F10" s="90"/>
      <c r="G10" s="90"/>
      <c r="H10" s="90"/>
      <c r="I10" s="90"/>
      <c r="J10" s="90"/>
      <c r="K10" s="90"/>
    </row>
    <row r="11" spans="1:11" s="1" customFormat="1" ht="11.1" customHeight="1" x14ac:dyDescent="0.15">
      <c r="A11" s="39" t="s">
        <v>56</v>
      </c>
      <c r="B11" s="85">
        <v>7664</v>
      </c>
      <c r="C11" s="86">
        <v>1.80658873538789</v>
      </c>
      <c r="D11" s="85">
        <v>18391</v>
      </c>
      <c r="E11" s="86">
        <v>0.31089778553507602</v>
      </c>
      <c r="F11" s="86">
        <v>2.3996607515657602</v>
      </c>
      <c r="G11" s="85">
        <v>27020</v>
      </c>
      <c r="H11" s="86">
        <v>-22.956288671551999</v>
      </c>
      <c r="I11" s="85">
        <v>63452</v>
      </c>
      <c r="J11" s="86">
        <v>-18.730467749372401</v>
      </c>
      <c r="K11" s="86">
        <v>2.34833456698742</v>
      </c>
    </row>
    <row r="12" spans="1:11" s="2" customFormat="1" x14ac:dyDescent="0.15">
      <c r="A12" s="43" t="s">
        <v>199</v>
      </c>
      <c r="B12" s="87">
        <v>7504</v>
      </c>
      <c r="C12" s="88">
        <v>1.6939964764873301</v>
      </c>
      <c r="D12" s="87">
        <v>17937</v>
      </c>
      <c r="E12" s="88">
        <v>-0.15585861397161699</v>
      </c>
      <c r="F12" s="88">
        <v>2.3903251599147102</v>
      </c>
      <c r="G12" s="87">
        <v>26412</v>
      </c>
      <c r="H12" s="88">
        <v>-23.064375182056502</v>
      </c>
      <c r="I12" s="87">
        <v>61875</v>
      </c>
      <c r="J12" s="88">
        <v>-18.793884113130801</v>
      </c>
      <c r="K12" s="88">
        <v>2.3426851431167699</v>
      </c>
    </row>
    <row r="13" spans="1:11" s="2" customFormat="1" x14ac:dyDescent="0.15">
      <c r="A13" s="43" t="s">
        <v>200</v>
      </c>
      <c r="B13" s="87">
        <v>160</v>
      </c>
      <c r="C13" s="88">
        <v>7.3825503355704702</v>
      </c>
      <c r="D13" s="87">
        <v>454</v>
      </c>
      <c r="E13" s="88">
        <v>23.0352303523035</v>
      </c>
      <c r="F13" s="88">
        <v>2.8374999999999999</v>
      </c>
      <c r="G13" s="87">
        <v>608</v>
      </c>
      <c r="H13" s="88">
        <v>-17.948717948717899</v>
      </c>
      <c r="I13" s="87">
        <v>1577</v>
      </c>
      <c r="J13" s="88">
        <v>-16.161616161616202</v>
      </c>
      <c r="K13" s="88">
        <v>2.59375</v>
      </c>
    </row>
    <row r="14" spans="1:11" s="1" customFormat="1" ht="11.1" customHeight="1" x14ac:dyDescent="0.15">
      <c r="A14" s="39" t="s">
        <v>47</v>
      </c>
      <c r="B14" s="85">
        <v>2827</v>
      </c>
      <c r="C14" s="86">
        <v>-6.1109266024576501</v>
      </c>
      <c r="D14" s="85">
        <v>5994</v>
      </c>
      <c r="E14" s="86">
        <v>-7.2710396039603902</v>
      </c>
      <c r="F14" s="86">
        <v>2.1202688362221398</v>
      </c>
      <c r="G14" s="85">
        <v>12761</v>
      </c>
      <c r="H14" s="86">
        <v>-25.600513059701498</v>
      </c>
      <c r="I14" s="85">
        <v>28489</v>
      </c>
      <c r="J14" s="86">
        <v>-17.0770753289091</v>
      </c>
      <c r="K14" s="86">
        <v>2.2325052895541102</v>
      </c>
    </row>
    <row r="15" spans="1:11" s="1" customFormat="1" x14ac:dyDescent="0.15">
      <c r="A15" s="43" t="s">
        <v>199</v>
      </c>
      <c r="B15" s="87">
        <v>2773</v>
      </c>
      <c r="C15" s="88">
        <v>-5.5517711171662096</v>
      </c>
      <c r="D15" s="87">
        <v>5607</v>
      </c>
      <c r="E15" s="88">
        <v>-9.5936794582392793</v>
      </c>
      <c r="F15" s="88">
        <v>2.0219978362784001</v>
      </c>
      <c r="G15" s="87">
        <v>12403</v>
      </c>
      <c r="H15" s="88">
        <v>-26.2823179791976</v>
      </c>
      <c r="I15" s="87">
        <v>25075</v>
      </c>
      <c r="J15" s="88">
        <v>-23.992118823885999</v>
      </c>
      <c r="K15" s="88">
        <v>2.0216883012174498</v>
      </c>
    </row>
    <row r="16" spans="1:11" s="1" customFormat="1" x14ac:dyDescent="0.15">
      <c r="A16" s="43" t="s">
        <v>200</v>
      </c>
      <c r="B16" s="87">
        <v>54</v>
      </c>
      <c r="C16" s="88">
        <v>-28</v>
      </c>
      <c r="D16" s="87">
        <v>387</v>
      </c>
      <c r="E16" s="88">
        <v>47.709923664122101</v>
      </c>
      <c r="F16" s="88">
        <v>7.1666666666666696</v>
      </c>
      <c r="G16" s="87">
        <v>358</v>
      </c>
      <c r="H16" s="88">
        <v>9.48012232415903</v>
      </c>
      <c r="I16" s="87">
        <v>3414</v>
      </c>
      <c r="J16" s="88">
        <v>149.92679355783301</v>
      </c>
      <c r="K16" s="88">
        <v>9.5363128491620106</v>
      </c>
    </row>
    <row r="17" spans="1:11" s="2" customFormat="1" ht="15.95" customHeight="1" x14ac:dyDescent="0.15">
      <c r="A17" s="31" t="s">
        <v>160</v>
      </c>
      <c r="B17" s="90"/>
      <c r="C17" s="90"/>
      <c r="D17" s="90"/>
      <c r="E17" s="90"/>
      <c r="F17" s="90"/>
      <c r="G17" s="90"/>
      <c r="H17" s="90"/>
      <c r="I17" s="90"/>
      <c r="J17" s="90"/>
      <c r="K17" s="89"/>
    </row>
    <row r="18" spans="1:11" s="2" customFormat="1" ht="12.95" customHeight="1" x14ac:dyDescent="0.15">
      <c r="A18" s="31" t="s">
        <v>198</v>
      </c>
      <c r="B18" s="85">
        <v>7608</v>
      </c>
      <c r="C18" s="86">
        <v>6.0644081974069497</v>
      </c>
      <c r="D18" s="85">
        <v>15377</v>
      </c>
      <c r="E18" s="86">
        <v>4.3569731930777102</v>
      </c>
      <c r="F18" s="86">
        <v>2.0211619348054701</v>
      </c>
      <c r="G18" s="85">
        <v>30051</v>
      </c>
      <c r="H18" s="86">
        <v>-24.913797411423701</v>
      </c>
      <c r="I18" s="85">
        <v>64694</v>
      </c>
      <c r="J18" s="86">
        <v>-19.957933807608999</v>
      </c>
      <c r="K18" s="86">
        <v>2.1528068949452601</v>
      </c>
    </row>
    <row r="19" spans="1:11" s="1" customFormat="1" x14ac:dyDescent="0.15">
      <c r="A19" s="33" t="s">
        <v>55</v>
      </c>
      <c r="B19" s="87">
        <v>7348</v>
      </c>
      <c r="C19" s="88">
        <v>7.5526932084309104</v>
      </c>
      <c r="D19" s="87">
        <v>14723</v>
      </c>
      <c r="E19" s="88">
        <v>7.9953055086921401</v>
      </c>
      <c r="F19" s="88">
        <v>2.0036744692433301</v>
      </c>
      <c r="G19" s="87">
        <v>28303</v>
      </c>
      <c r="H19" s="88">
        <v>-23.453684922244801</v>
      </c>
      <c r="I19" s="87">
        <v>59382</v>
      </c>
      <c r="J19" s="88">
        <v>-17.261846706887201</v>
      </c>
      <c r="K19" s="88">
        <v>2.0980814754619699</v>
      </c>
    </row>
    <row r="20" spans="1:11" s="1" customFormat="1" x14ac:dyDescent="0.15">
      <c r="A20" s="33" t="s">
        <v>145</v>
      </c>
      <c r="B20" s="87">
        <v>260</v>
      </c>
      <c r="C20" s="88">
        <v>-23.753665689149599</v>
      </c>
      <c r="D20" s="87">
        <v>654</v>
      </c>
      <c r="E20" s="88">
        <v>-40.653357531760399</v>
      </c>
      <c r="F20" s="88">
        <v>2.5153846153846202</v>
      </c>
      <c r="G20" s="87">
        <v>1748</v>
      </c>
      <c r="H20" s="88">
        <v>-42.632097144732498</v>
      </c>
      <c r="I20" s="87">
        <v>5312</v>
      </c>
      <c r="J20" s="88">
        <v>-41.329798983874497</v>
      </c>
      <c r="K20" s="88">
        <v>3.03890160183066</v>
      </c>
    </row>
    <row r="21" spans="1:11" s="1" customFormat="1" ht="9" customHeight="1" x14ac:dyDescent="0.15">
      <c r="A21" s="33" t="s">
        <v>194</v>
      </c>
      <c r="B21" s="90"/>
      <c r="C21" s="90"/>
      <c r="D21" s="90"/>
      <c r="E21" s="90"/>
      <c r="F21" s="90"/>
      <c r="G21" s="90"/>
      <c r="H21" s="90"/>
      <c r="I21" s="90"/>
      <c r="J21" s="90"/>
      <c r="K21" s="90"/>
    </row>
    <row r="22" spans="1:11" s="1" customFormat="1" ht="11.1" customHeight="1" x14ac:dyDescent="0.15">
      <c r="A22" s="39" t="s">
        <v>56</v>
      </c>
      <c r="B22" s="85">
        <v>4590</v>
      </c>
      <c r="C22" s="86">
        <v>2.8456195384270702</v>
      </c>
      <c r="D22" s="85">
        <v>10123</v>
      </c>
      <c r="E22" s="86">
        <v>4.1568062557876297</v>
      </c>
      <c r="F22" s="86">
        <v>2.20544662309368</v>
      </c>
      <c r="G22" s="85">
        <v>17835</v>
      </c>
      <c r="H22" s="86">
        <v>-29.661618551822102</v>
      </c>
      <c r="I22" s="85">
        <v>40192</v>
      </c>
      <c r="J22" s="86">
        <v>-25.095978232509601</v>
      </c>
      <c r="K22" s="86">
        <v>2.2535463975329399</v>
      </c>
    </row>
    <row r="23" spans="1:11" s="2" customFormat="1" x14ac:dyDescent="0.15">
      <c r="A23" s="43" t="s">
        <v>199</v>
      </c>
      <c r="B23" s="87">
        <v>4470</v>
      </c>
      <c r="C23" s="88">
        <v>5.6737588652482298</v>
      </c>
      <c r="D23" s="87">
        <v>9870</v>
      </c>
      <c r="E23" s="88">
        <v>8.6645381481889299</v>
      </c>
      <c r="F23" s="88">
        <v>2.20805369127517</v>
      </c>
      <c r="G23" s="87">
        <v>17135</v>
      </c>
      <c r="H23" s="88">
        <v>-26.512844705579599</v>
      </c>
      <c r="I23" s="87">
        <v>38514</v>
      </c>
      <c r="J23" s="88">
        <v>-20.2509628525283</v>
      </c>
      <c r="K23" s="88">
        <v>2.2476801867522598</v>
      </c>
    </row>
    <row r="24" spans="1:11" s="2" customFormat="1" x14ac:dyDescent="0.15">
      <c r="A24" s="43" t="s">
        <v>200</v>
      </c>
      <c r="B24" s="87">
        <v>120</v>
      </c>
      <c r="C24" s="88">
        <v>-48.497854077253201</v>
      </c>
      <c r="D24" s="87">
        <v>253</v>
      </c>
      <c r="E24" s="88">
        <v>-60.2201257861635</v>
      </c>
      <c r="F24" s="88">
        <v>2.1083333333333298</v>
      </c>
      <c r="G24" s="87">
        <v>700</v>
      </c>
      <c r="H24" s="88">
        <v>-65.669445806767996</v>
      </c>
      <c r="I24" s="87">
        <v>1678</v>
      </c>
      <c r="J24" s="88">
        <v>-68.717375093214002</v>
      </c>
      <c r="K24" s="88">
        <v>2.3971428571428599</v>
      </c>
    </row>
    <row r="25" spans="1:11" s="1" customFormat="1" ht="11.1" customHeight="1" x14ac:dyDescent="0.15">
      <c r="A25" s="39" t="s">
        <v>47</v>
      </c>
      <c r="B25" s="85">
        <v>1979</v>
      </c>
      <c r="C25" s="86">
        <v>8.6765513454146106</v>
      </c>
      <c r="D25" s="85">
        <v>3378</v>
      </c>
      <c r="E25" s="86">
        <v>4.7117172969621803</v>
      </c>
      <c r="F25" s="86">
        <v>1.7069226882263799</v>
      </c>
      <c r="G25" s="85">
        <v>7748</v>
      </c>
      <c r="H25" s="86">
        <v>-17.9237288135593</v>
      </c>
      <c r="I25" s="85">
        <v>15607</v>
      </c>
      <c r="J25" s="86">
        <v>-9.3354246543511206</v>
      </c>
      <c r="K25" s="86">
        <v>2.0143262777490998</v>
      </c>
    </row>
    <row r="26" spans="1:11" s="1" customFormat="1" x14ac:dyDescent="0.15">
      <c r="A26" s="43" t="s">
        <v>199</v>
      </c>
      <c r="B26" s="87">
        <v>1924</v>
      </c>
      <c r="C26" s="88">
        <v>10.005717552887401</v>
      </c>
      <c r="D26" s="87">
        <v>3066</v>
      </c>
      <c r="E26" s="88">
        <v>7.0157068062827204</v>
      </c>
      <c r="F26" s="88">
        <v>1.59355509355509</v>
      </c>
      <c r="G26" s="87">
        <v>7336</v>
      </c>
      <c r="H26" s="88">
        <v>-18.50699844479</v>
      </c>
      <c r="I26" s="87">
        <v>12985</v>
      </c>
      <c r="J26" s="88">
        <v>-11.7986686591496</v>
      </c>
      <c r="K26" s="88">
        <v>1.7700381679389301</v>
      </c>
    </row>
    <row r="27" spans="1:11" s="1" customFormat="1" x14ac:dyDescent="0.15">
      <c r="A27" s="43" t="s">
        <v>200</v>
      </c>
      <c r="B27" s="87">
        <v>55</v>
      </c>
      <c r="C27" s="88">
        <v>-23.6111111111111</v>
      </c>
      <c r="D27" s="87">
        <v>312</v>
      </c>
      <c r="E27" s="88">
        <v>-13.573407202216099</v>
      </c>
      <c r="F27" s="88">
        <v>5.6727272727272702</v>
      </c>
      <c r="G27" s="87">
        <v>412</v>
      </c>
      <c r="H27" s="88">
        <v>-5.9360730593607398</v>
      </c>
      <c r="I27" s="87">
        <v>2622</v>
      </c>
      <c r="J27" s="88">
        <v>5.2166934189406096</v>
      </c>
      <c r="K27" s="88">
        <v>6.36407766990291</v>
      </c>
    </row>
    <row r="28" spans="1:11" s="2" customFormat="1" ht="15.95" customHeight="1" x14ac:dyDescent="0.15">
      <c r="A28" s="31" t="s">
        <v>161</v>
      </c>
      <c r="B28" s="90"/>
      <c r="C28" s="90"/>
      <c r="D28" s="90"/>
      <c r="E28" s="90"/>
      <c r="F28" s="90"/>
      <c r="G28" s="90"/>
      <c r="H28" s="90"/>
      <c r="I28" s="90"/>
      <c r="J28" s="90"/>
      <c r="K28" s="89"/>
    </row>
    <row r="29" spans="1:11" s="2" customFormat="1" ht="12.95" customHeight="1" x14ac:dyDescent="0.15">
      <c r="A29" s="31" t="s">
        <v>198</v>
      </c>
      <c r="B29" s="85">
        <v>7926</v>
      </c>
      <c r="C29" s="86">
        <v>7.6317218902770199</v>
      </c>
      <c r="D29" s="85">
        <v>17715</v>
      </c>
      <c r="E29" s="86">
        <v>11.506262982312601</v>
      </c>
      <c r="F29" s="86">
        <v>2.2350492051476198</v>
      </c>
      <c r="G29" s="85">
        <v>34168</v>
      </c>
      <c r="H29" s="86">
        <v>-19.033175355450201</v>
      </c>
      <c r="I29" s="85">
        <v>83278</v>
      </c>
      <c r="J29" s="86">
        <v>-13.5860372933766</v>
      </c>
      <c r="K29" s="86">
        <v>2.4373097635214198</v>
      </c>
    </row>
    <row r="30" spans="1:11" s="1" customFormat="1" x14ac:dyDescent="0.15">
      <c r="A30" s="33" t="s">
        <v>55</v>
      </c>
      <c r="B30" s="87">
        <v>7475</v>
      </c>
      <c r="C30" s="88">
        <v>5.28169014084507</v>
      </c>
      <c r="D30" s="87">
        <v>16862</v>
      </c>
      <c r="E30" s="88">
        <v>10.331741150297701</v>
      </c>
      <c r="F30" s="88">
        <v>2.2557859531772602</v>
      </c>
      <c r="G30" s="87">
        <v>31798</v>
      </c>
      <c r="H30" s="88">
        <v>-20.819741527428501</v>
      </c>
      <c r="I30" s="87">
        <v>76459</v>
      </c>
      <c r="J30" s="88">
        <v>-16.1716497275488</v>
      </c>
      <c r="K30" s="88">
        <v>2.4045222969998101</v>
      </c>
    </row>
    <row r="31" spans="1:11" s="1" customFormat="1" x14ac:dyDescent="0.15">
      <c r="A31" s="33" t="s">
        <v>145</v>
      </c>
      <c r="B31" s="87">
        <v>451</v>
      </c>
      <c r="C31" s="88">
        <v>70.8333333333333</v>
      </c>
      <c r="D31" s="87">
        <v>853</v>
      </c>
      <c r="E31" s="88">
        <v>41.225165562913901</v>
      </c>
      <c r="F31" s="88">
        <v>1.8913525498891399</v>
      </c>
      <c r="G31" s="87">
        <v>2370</v>
      </c>
      <c r="H31" s="88">
        <v>16.119549240568301</v>
      </c>
      <c r="I31" s="87">
        <v>6819</v>
      </c>
      <c r="J31" s="88">
        <v>32.099961255327401</v>
      </c>
      <c r="K31" s="88">
        <v>2.8772151898734202</v>
      </c>
    </row>
    <row r="32" spans="1:11" s="1" customFormat="1" ht="9" customHeight="1" x14ac:dyDescent="0.15">
      <c r="A32" s="33" t="s">
        <v>194</v>
      </c>
      <c r="B32" s="90"/>
      <c r="C32" s="90"/>
      <c r="D32" s="90"/>
      <c r="E32" s="90"/>
      <c r="F32" s="90"/>
      <c r="G32" s="90"/>
      <c r="H32" s="90"/>
      <c r="I32" s="90"/>
      <c r="J32" s="90"/>
      <c r="K32" s="90"/>
    </row>
    <row r="33" spans="1:11" s="1" customFormat="1" ht="11.1" customHeight="1" x14ac:dyDescent="0.15">
      <c r="A33" s="39" t="s">
        <v>56</v>
      </c>
      <c r="B33" s="85">
        <v>4510</v>
      </c>
      <c r="C33" s="86">
        <v>10.8108108108108</v>
      </c>
      <c r="D33" s="85">
        <v>10782</v>
      </c>
      <c r="E33" s="86">
        <v>15.463696723067001</v>
      </c>
      <c r="F33" s="86">
        <v>2.39068736141907</v>
      </c>
      <c r="G33" s="85">
        <v>19625</v>
      </c>
      <c r="H33" s="86">
        <v>-19.5102944795341</v>
      </c>
      <c r="I33" s="85">
        <v>52067</v>
      </c>
      <c r="J33" s="86">
        <v>-14.7825659994435</v>
      </c>
      <c r="K33" s="86">
        <v>2.65309554140127</v>
      </c>
    </row>
    <row r="34" spans="1:11" s="2" customFormat="1" x14ac:dyDescent="0.15">
      <c r="A34" s="43" t="s">
        <v>199</v>
      </c>
      <c r="B34" s="87">
        <v>4312</v>
      </c>
      <c r="C34" s="88">
        <v>8.2057716436637396</v>
      </c>
      <c r="D34" s="87">
        <v>10402</v>
      </c>
      <c r="E34" s="88">
        <v>13.0652173913043</v>
      </c>
      <c r="F34" s="88">
        <v>2.4123376623376598</v>
      </c>
      <c r="G34" s="87">
        <v>18865</v>
      </c>
      <c r="H34" s="88">
        <v>-20.242675347736</v>
      </c>
      <c r="I34" s="87">
        <v>50307</v>
      </c>
      <c r="J34" s="88">
        <v>-15.276701808750699</v>
      </c>
      <c r="K34" s="88">
        <v>2.6666843360720902</v>
      </c>
    </row>
    <row r="35" spans="1:11" s="2" customFormat="1" x14ac:dyDescent="0.15">
      <c r="A35" s="43" t="s">
        <v>200</v>
      </c>
      <c r="B35" s="87">
        <v>198</v>
      </c>
      <c r="C35" s="88">
        <v>132.941176470588</v>
      </c>
      <c r="D35" s="87">
        <v>380</v>
      </c>
      <c r="E35" s="88">
        <v>175.36231884058</v>
      </c>
      <c r="F35" s="88">
        <v>1.91919191919192</v>
      </c>
      <c r="G35" s="87">
        <v>760</v>
      </c>
      <c r="H35" s="88">
        <v>4.2524005486968397</v>
      </c>
      <c r="I35" s="87">
        <v>1760</v>
      </c>
      <c r="J35" s="88">
        <v>2.26612434631028</v>
      </c>
      <c r="K35" s="88">
        <v>2.3157894736842102</v>
      </c>
    </row>
    <row r="36" spans="1:11" s="1" customFormat="1" ht="11.1" customHeight="1" x14ac:dyDescent="0.15">
      <c r="A36" s="39" t="s">
        <v>47</v>
      </c>
      <c r="B36" s="85">
        <v>2517</v>
      </c>
      <c r="C36" s="86">
        <v>11.322423706324599</v>
      </c>
      <c r="D36" s="85">
        <v>5062</v>
      </c>
      <c r="E36" s="86">
        <v>6.9060190073917598</v>
      </c>
      <c r="F36" s="86">
        <v>2.0111243543901498</v>
      </c>
      <c r="G36" s="85">
        <v>10183</v>
      </c>
      <c r="H36" s="86">
        <v>-16.106442577030801</v>
      </c>
      <c r="I36" s="85">
        <v>21330</v>
      </c>
      <c r="J36" s="86">
        <v>-8.8032835948522798</v>
      </c>
      <c r="K36" s="86">
        <v>2.0946675832269501</v>
      </c>
    </row>
    <row r="37" spans="1:11" s="1" customFormat="1" x14ac:dyDescent="0.15">
      <c r="A37" s="43" t="s">
        <v>199</v>
      </c>
      <c r="B37" s="87">
        <v>2388</v>
      </c>
      <c r="C37" s="88">
        <v>9.8941555453290402</v>
      </c>
      <c r="D37" s="87">
        <v>4830</v>
      </c>
      <c r="E37" s="88">
        <v>8.4175084175084205</v>
      </c>
      <c r="F37" s="88">
        <v>2.0226130653266301</v>
      </c>
      <c r="G37" s="87">
        <v>9321</v>
      </c>
      <c r="H37" s="88">
        <v>-18.344283837056501</v>
      </c>
      <c r="I37" s="87">
        <v>18329</v>
      </c>
      <c r="J37" s="88">
        <v>-15.370763690091399</v>
      </c>
      <c r="K37" s="88">
        <v>1.9664199120266099</v>
      </c>
    </row>
    <row r="38" spans="1:11" s="1" customFormat="1" x14ac:dyDescent="0.15">
      <c r="A38" s="43" t="s">
        <v>200</v>
      </c>
      <c r="B38" s="87">
        <v>129</v>
      </c>
      <c r="C38" s="88">
        <v>46.590909090909101</v>
      </c>
      <c r="D38" s="87">
        <v>232</v>
      </c>
      <c r="E38" s="88">
        <v>-17.1428571428571</v>
      </c>
      <c r="F38" s="88">
        <v>1.7984496124031</v>
      </c>
      <c r="G38" s="87">
        <v>862</v>
      </c>
      <c r="H38" s="88">
        <v>19.225449515906</v>
      </c>
      <c r="I38" s="87">
        <v>3001</v>
      </c>
      <c r="J38" s="88">
        <v>73.367995378393999</v>
      </c>
      <c r="K38" s="88">
        <v>3.4814385150812099</v>
      </c>
    </row>
    <row r="39" spans="1:11" s="2" customFormat="1" ht="15.95" customHeight="1" x14ac:dyDescent="0.15">
      <c r="A39" s="31" t="s">
        <v>162</v>
      </c>
      <c r="B39" s="90"/>
      <c r="C39" s="90"/>
      <c r="D39" s="90"/>
      <c r="E39" s="90"/>
      <c r="F39" s="90"/>
      <c r="G39" s="90"/>
      <c r="H39" s="90"/>
      <c r="I39" s="90"/>
      <c r="J39" s="90"/>
      <c r="K39" s="89"/>
    </row>
    <row r="40" spans="1:11" s="2" customFormat="1" ht="12.95" customHeight="1" x14ac:dyDescent="0.15">
      <c r="A40" s="31" t="s">
        <v>198</v>
      </c>
      <c r="B40" s="85">
        <v>5299</v>
      </c>
      <c r="C40" s="86">
        <v>6.7485898468976604</v>
      </c>
      <c r="D40" s="85">
        <v>10672</v>
      </c>
      <c r="E40" s="86">
        <v>3.1011496473770701</v>
      </c>
      <c r="F40" s="86">
        <v>2.0139648990375498</v>
      </c>
      <c r="G40" s="85">
        <v>20350</v>
      </c>
      <c r="H40" s="86">
        <v>-19.568396506067</v>
      </c>
      <c r="I40" s="85">
        <v>46987</v>
      </c>
      <c r="J40" s="86">
        <v>-15.6669538373178</v>
      </c>
      <c r="K40" s="86">
        <v>2.3089434889434899</v>
      </c>
    </row>
    <row r="41" spans="1:11" s="1" customFormat="1" x14ac:dyDescent="0.15">
      <c r="A41" s="33" t="s">
        <v>55</v>
      </c>
      <c r="B41" s="87">
        <v>5166</v>
      </c>
      <c r="C41" s="88">
        <v>5.9040590405904103</v>
      </c>
      <c r="D41" s="87">
        <v>10305</v>
      </c>
      <c r="E41" s="88">
        <v>1.7074615080931801</v>
      </c>
      <c r="F41" s="88">
        <v>1.9947735191637599</v>
      </c>
      <c r="G41" s="87">
        <v>19701</v>
      </c>
      <c r="H41" s="88">
        <v>-20.015427713044499</v>
      </c>
      <c r="I41" s="87">
        <v>44984</v>
      </c>
      <c r="J41" s="88">
        <v>-16.237151795024602</v>
      </c>
      <c r="K41" s="88">
        <v>2.28333587127557</v>
      </c>
    </row>
    <row r="42" spans="1:11" s="1" customFormat="1" x14ac:dyDescent="0.15">
      <c r="A42" s="33" t="s">
        <v>145</v>
      </c>
      <c r="B42" s="87">
        <v>133</v>
      </c>
      <c r="C42" s="88">
        <v>54.651162790697697</v>
      </c>
      <c r="D42" s="87">
        <v>367</v>
      </c>
      <c r="E42" s="88">
        <v>67.579908675799103</v>
      </c>
      <c r="F42" s="88">
        <v>2.7593984962406002</v>
      </c>
      <c r="G42" s="87">
        <v>649</v>
      </c>
      <c r="H42" s="88">
        <v>-3.1343283582089598</v>
      </c>
      <c r="I42" s="87">
        <v>2003</v>
      </c>
      <c r="J42" s="88">
        <v>-0.44731610337972</v>
      </c>
      <c r="K42" s="88">
        <v>3.08628659476117</v>
      </c>
    </row>
    <row r="43" spans="1:11" s="1" customFormat="1" ht="9" customHeight="1" x14ac:dyDescent="0.15">
      <c r="A43" s="33" t="s">
        <v>194</v>
      </c>
      <c r="B43" s="90"/>
      <c r="C43" s="90"/>
      <c r="D43" s="90"/>
      <c r="E43" s="90"/>
      <c r="F43" s="90"/>
      <c r="G43" s="90"/>
      <c r="H43" s="90"/>
      <c r="I43" s="90"/>
      <c r="J43" s="90"/>
      <c r="K43" s="90"/>
    </row>
    <row r="44" spans="1:11" s="1" customFormat="1" ht="11.1" customHeight="1" x14ac:dyDescent="0.15">
      <c r="A44" s="39" t="s">
        <v>56</v>
      </c>
      <c r="B44" s="85">
        <v>3842</v>
      </c>
      <c r="C44" s="86">
        <v>8.0427446569178898</v>
      </c>
      <c r="D44" s="85">
        <v>7762</v>
      </c>
      <c r="E44" s="86">
        <v>3.6591880341880301</v>
      </c>
      <c r="F44" s="86">
        <v>2.0203019260801698</v>
      </c>
      <c r="G44" s="85">
        <v>13388</v>
      </c>
      <c r="H44" s="86">
        <v>-24.297427198190601</v>
      </c>
      <c r="I44" s="85">
        <v>30620</v>
      </c>
      <c r="J44" s="86">
        <v>-19.467676608279401</v>
      </c>
      <c r="K44" s="86">
        <v>2.2871227965342098</v>
      </c>
    </row>
    <row r="45" spans="1:11" s="2" customFormat="1" x14ac:dyDescent="0.15">
      <c r="A45" s="43" t="s">
        <v>199</v>
      </c>
      <c r="B45" s="87">
        <v>3785</v>
      </c>
      <c r="C45" s="88">
        <v>8.0810965162764195</v>
      </c>
      <c r="D45" s="87">
        <v>7638</v>
      </c>
      <c r="E45" s="88">
        <v>3.3419023136246699</v>
      </c>
      <c r="F45" s="88">
        <v>2.0179656538969599</v>
      </c>
      <c r="G45" s="87">
        <v>13079</v>
      </c>
      <c r="H45" s="88">
        <v>-24.5210064635272</v>
      </c>
      <c r="I45" s="87">
        <v>29937</v>
      </c>
      <c r="J45" s="88">
        <v>-19.802298481073699</v>
      </c>
      <c r="K45" s="88">
        <v>2.2889364630323401</v>
      </c>
    </row>
    <row r="46" spans="1:11" s="2" customFormat="1" x14ac:dyDescent="0.15">
      <c r="A46" s="43" t="s">
        <v>200</v>
      </c>
      <c r="B46" s="87">
        <v>57</v>
      </c>
      <c r="C46" s="88">
        <v>5.5555555555555598</v>
      </c>
      <c r="D46" s="87">
        <v>124</v>
      </c>
      <c r="E46" s="88">
        <v>27.835051546391799</v>
      </c>
      <c r="F46" s="88">
        <v>2.1754385964912299</v>
      </c>
      <c r="G46" s="87">
        <v>309</v>
      </c>
      <c r="H46" s="88">
        <v>-13.445378151260501</v>
      </c>
      <c r="I46" s="87">
        <v>683</v>
      </c>
      <c r="J46" s="88">
        <v>-1.4430014430014499</v>
      </c>
      <c r="K46" s="88">
        <v>2.2103559870550198</v>
      </c>
    </row>
    <row r="47" spans="1:11" s="1" customFormat="1" ht="11.1" customHeight="1" x14ac:dyDescent="0.15">
      <c r="A47" s="39" t="s">
        <v>47</v>
      </c>
      <c r="B47" s="85">
        <v>690</v>
      </c>
      <c r="C47" s="86">
        <v>7.4766355140187004</v>
      </c>
      <c r="D47" s="85">
        <v>1347</v>
      </c>
      <c r="E47" s="86">
        <v>-3.3022254127781698</v>
      </c>
      <c r="F47" s="86">
        <v>1.9521739130434801</v>
      </c>
      <c r="G47" s="85">
        <v>3379</v>
      </c>
      <c r="H47" s="86">
        <v>-11.683220073183501</v>
      </c>
      <c r="I47" s="85">
        <v>7821</v>
      </c>
      <c r="J47" s="86">
        <v>-12.6535626535627</v>
      </c>
      <c r="K47" s="86">
        <v>2.3145901154187598</v>
      </c>
    </row>
    <row r="48" spans="1:11" s="1" customFormat="1" x14ac:dyDescent="0.15">
      <c r="A48" s="43" t="s">
        <v>199</v>
      </c>
      <c r="B48" s="87">
        <v>682</v>
      </c>
      <c r="C48" s="88">
        <v>6.2305295950155797</v>
      </c>
      <c r="D48" s="87">
        <v>1335</v>
      </c>
      <c r="E48" s="88">
        <v>-4.1636755204594396</v>
      </c>
      <c r="F48" s="88">
        <v>1.9574780058651</v>
      </c>
      <c r="G48" s="87">
        <v>3289</v>
      </c>
      <c r="H48" s="88">
        <v>-13.1731784582893</v>
      </c>
      <c r="I48" s="87">
        <v>7537</v>
      </c>
      <c r="J48" s="88">
        <v>-14.565858082067599</v>
      </c>
      <c r="K48" s="88">
        <v>2.29157798723016</v>
      </c>
    </row>
    <row r="49" spans="1:11" s="1" customFormat="1" x14ac:dyDescent="0.15">
      <c r="A49" s="43" t="s">
        <v>200</v>
      </c>
      <c r="B49" s="87">
        <v>8</v>
      </c>
      <c r="C49" s="91" t="s">
        <v>480</v>
      </c>
      <c r="D49" s="87">
        <v>12</v>
      </c>
      <c r="E49" s="91" t="s">
        <v>480</v>
      </c>
      <c r="F49" s="88">
        <v>1.5</v>
      </c>
      <c r="G49" s="87">
        <v>90</v>
      </c>
      <c r="H49" s="88">
        <v>136.842105263158</v>
      </c>
      <c r="I49" s="87">
        <v>284</v>
      </c>
      <c r="J49" s="88">
        <v>115.151515151515</v>
      </c>
      <c r="K49" s="88">
        <v>3.1555555555555599</v>
      </c>
    </row>
    <row r="50" spans="1:11" s="2" customFormat="1" ht="15.95" customHeight="1" x14ac:dyDescent="0.15">
      <c r="A50" s="31" t="s">
        <v>163</v>
      </c>
      <c r="B50" s="90"/>
      <c r="C50" s="90"/>
      <c r="D50" s="90"/>
      <c r="E50" s="90"/>
      <c r="F50" s="90"/>
      <c r="G50" s="90"/>
      <c r="H50" s="90"/>
      <c r="I50" s="90"/>
      <c r="J50" s="90"/>
      <c r="K50" s="89"/>
    </row>
    <row r="51" spans="1:11" s="2" customFormat="1" ht="12.95" customHeight="1" x14ac:dyDescent="0.15">
      <c r="A51" s="31" t="s">
        <v>198</v>
      </c>
      <c r="B51" s="85">
        <v>3977</v>
      </c>
      <c r="C51" s="86">
        <v>-2.6199804113614098</v>
      </c>
      <c r="D51" s="85">
        <v>8147</v>
      </c>
      <c r="E51" s="86">
        <v>5.8051948051947999</v>
      </c>
      <c r="F51" s="86">
        <v>2.0485290419914501</v>
      </c>
      <c r="G51" s="85">
        <v>18590</v>
      </c>
      <c r="H51" s="86">
        <v>-13.707468783363501</v>
      </c>
      <c r="I51" s="85">
        <v>41191</v>
      </c>
      <c r="J51" s="86">
        <v>-3.2416433722487201</v>
      </c>
      <c r="K51" s="86">
        <v>2.2157611619150099</v>
      </c>
    </row>
    <row r="52" spans="1:11" s="1" customFormat="1" x14ac:dyDescent="0.15">
      <c r="A52" s="33" t="s">
        <v>55</v>
      </c>
      <c r="B52" s="87">
        <v>3778</v>
      </c>
      <c r="C52" s="88">
        <v>-3.00385109114249</v>
      </c>
      <c r="D52" s="87">
        <v>7448</v>
      </c>
      <c r="E52" s="88">
        <v>4.1532652775835599</v>
      </c>
      <c r="F52" s="88">
        <v>1.9714134462678701</v>
      </c>
      <c r="G52" s="87">
        <v>17630</v>
      </c>
      <c r="H52" s="88">
        <v>-13.408644400785899</v>
      </c>
      <c r="I52" s="87">
        <v>38024</v>
      </c>
      <c r="J52" s="88">
        <v>-2.9752487879561</v>
      </c>
      <c r="K52" s="88">
        <v>2.15677821894498</v>
      </c>
    </row>
    <row r="53" spans="1:11" s="1" customFormat="1" x14ac:dyDescent="0.15">
      <c r="A53" s="33" t="s">
        <v>145</v>
      </c>
      <c r="B53" s="87">
        <v>199</v>
      </c>
      <c r="C53" s="88">
        <v>5.2910052910052903</v>
      </c>
      <c r="D53" s="87">
        <v>699</v>
      </c>
      <c r="E53" s="88">
        <v>27.3224043715847</v>
      </c>
      <c r="F53" s="88">
        <v>3.5125628140703502</v>
      </c>
      <c r="G53" s="87">
        <v>960</v>
      </c>
      <c r="H53" s="88">
        <v>-18.850380388841899</v>
      </c>
      <c r="I53" s="87">
        <v>3167</v>
      </c>
      <c r="J53" s="88">
        <v>-6.3294883170659499</v>
      </c>
      <c r="K53" s="88">
        <v>3.2989583333333301</v>
      </c>
    </row>
    <row r="54" spans="1:11" s="1" customFormat="1" ht="9" customHeight="1" x14ac:dyDescent="0.15">
      <c r="A54" s="33" t="s">
        <v>194</v>
      </c>
      <c r="B54" s="90"/>
      <c r="C54" s="90"/>
      <c r="D54" s="90"/>
      <c r="E54" s="90"/>
      <c r="F54" s="90"/>
      <c r="G54" s="90"/>
      <c r="H54" s="90"/>
      <c r="I54" s="90"/>
      <c r="J54" s="90"/>
      <c r="K54" s="90"/>
    </row>
    <row r="55" spans="1:11" s="1" customFormat="1" ht="11.1" customHeight="1" x14ac:dyDescent="0.15">
      <c r="A55" s="39" t="s">
        <v>56</v>
      </c>
      <c r="B55" s="85">
        <v>1838</v>
      </c>
      <c r="C55" s="86">
        <v>2.91153415453527</v>
      </c>
      <c r="D55" s="85">
        <v>3599</v>
      </c>
      <c r="E55" s="86">
        <v>6.6054502369668304</v>
      </c>
      <c r="F55" s="86">
        <v>1.9581066376496199</v>
      </c>
      <c r="G55" s="85">
        <v>8431</v>
      </c>
      <c r="H55" s="86">
        <v>-6.9323324870294698</v>
      </c>
      <c r="I55" s="85">
        <v>18328</v>
      </c>
      <c r="J55" s="86">
        <v>-0.16885451277302399</v>
      </c>
      <c r="K55" s="86">
        <v>2.17388210176729</v>
      </c>
    </row>
    <row r="56" spans="1:11" s="2" customFormat="1" x14ac:dyDescent="0.15">
      <c r="A56" s="43" t="s">
        <v>199</v>
      </c>
      <c r="B56" s="87">
        <v>1704</v>
      </c>
      <c r="C56" s="88">
        <v>1.4285714285714299</v>
      </c>
      <c r="D56" s="87">
        <v>3035</v>
      </c>
      <c r="E56" s="88">
        <v>-0.78457012095455503</v>
      </c>
      <c r="F56" s="88">
        <v>1.7811032863849801</v>
      </c>
      <c r="G56" s="87">
        <v>7851</v>
      </c>
      <c r="H56" s="88">
        <v>-7.7980035231943701</v>
      </c>
      <c r="I56" s="87">
        <v>15974</v>
      </c>
      <c r="J56" s="88">
        <v>-4.4674361581245101</v>
      </c>
      <c r="K56" s="88">
        <v>2.0346452681187102</v>
      </c>
    </row>
    <row r="57" spans="1:11" s="2" customFormat="1" x14ac:dyDescent="0.15">
      <c r="A57" s="43" t="s">
        <v>200</v>
      </c>
      <c r="B57" s="87">
        <v>134</v>
      </c>
      <c r="C57" s="88">
        <v>26.415094339622598</v>
      </c>
      <c r="D57" s="87">
        <v>564</v>
      </c>
      <c r="E57" s="88">
        <v>77.917981072555193</v>
      </c>
      <c r="F57" s="88">
        <v>4.2089552238805998</v>
      </c>
      <c r="G57" s="87">
        <v>580</v>
      </c>
      <c r="H57" s="88">
        <v>6.6176470588235397</v>
      </c>
      <c r="I57" s="87">
        <v>2354</v>
      </c>
      <c r="J57" s="88">
        <v>43.711843711843699</v>
      </c>
      <c r="K57" s="88">
        <v>4.0586206896551698</v>
      </c>
    </row>
    <row r="58" spans="1:11" s="1" customFormat="1" ht="11.1" customHeight="1" x14ac:dyDescent="0.15">
      <c r="A58" s="39" t="s">
        <v>47</v>
      </c>
      <c r="B58" s="85">
        <v>517</v>
      </c>
      <c r="C58" s="86">
        <v>2.3762376237623801</v>
      </c>
      <c r="D58" s="85">
        <v>1043</v>
      </c>
      <c r="E58" s="86">
        <v>15.8888888888889</v>
      </c>
      <c r="F58" s="86">
        <v>2.0174081237911001</v>
      </c>
      <c r="G58" s="85">
        <v>2523</v>
      </c>
      <c r="H58" s="86">
        <v>-10.879547862946</v>
      </c>
      <c r="I58" s="85">
        <v>5378</v>
      </c>
      <c r="J58" s="86">
        <v>-1.04875804967801</v>
      </c>
      <c r="K58" s="86">
        <v>2.13158937772493</v>
      </c>
    </row>
    <row r="59" spans="1:11" s="1" customFormat="1" x14ac:dyDescent="0.15">
      <c r="A59" s="43" t="s">
        <v>199</v>
      </c>
      <c r="B59" s="87">
        <v>517</v>
      </c>
      <c r="C59" s="88">
        <v>4.8681541582150096</v>
      </c>
      <c r="D59" s="87">
        <v>1043</v>
      </c>
      <c r="E59" s="88">
        <v>17.8531073446328</v>
      </c>
      <c r="F59" s="88">
        <v>2.0174081237911001</v>
      </c>
      <c r="G59" s="87">
        <v>2489</v>
      </c>
      <c r="H59" s="88">
        <v>-10.435408420295101</v>
      </c>
      <c r="I59" s="87">
        <v>5313</v>
      </c>
      <c r="J59" s="88">
        <v>-0.82135523613962402</v>
      </c>
      <c r="K59" s="88">
        <v>2.1345922057051001</v>
      </c>
    </row>
    <row r="60" spans="1:11" s="1" customFormat="1" x14ac:dyDescent="0.15">
      <c r="A60" s="43" t="s">
        <v>200</v>
      </c>
      <c r="B60" s="87">
        <v>0</v>
      </c>
      <c r="C60" s="91" t="s">
        <v>480</v>
      </c>
      <c r="D60" s="87">
        <v>0</v>
      </c>
      <c r="E60" s="91" t="s">
        <v>480</v>
      </c>
      <c r="F60" s="88">
        <v>0</v>
      </c>
      <c r="G60" s="87">
        <v>34</v>
      </c>
      <c r="H60" s="88">
        <v>-34.615384615384599</v>
      </c>
      <c r="I60" s="87">
        <v>65</v>
      </c>
      <c r="J60" s="88">
        <v>-16.6666666666667</v>
      </c>
      <c r="K60" s="88">
        <v>1.9117647058823499</v>
      </c>
    </row>
  </sheetData>
  <mergeCells count="10">
    <mergeCell ref="A1:K1"/>
    <mergeCell ref="B2:F2"/>
    <mergeCell ref="G2:K2"/>
    <mergeCell ref="B3:C3"/>
    <mergeCell ref="D3:E3"/>
    <mergeCell ref="F3:F4"/>
    <mergeCell ref="G3:H3"/>
    <mergeCell ref="I3:J3"/>
    <mergeCell ref="K3:K4"/>
    <mergeCell ref="A2:A5"/>
  </mergeCells>
  <phoneticPr fontId="19" type="noConversion"/>
  <conditionalFormatting sqref="A30 A41 B3:C3 A8 A19 A52">
    <cfRule type="cellIs" dxfId="27" priority="2"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22" orientation="portrait" useFirstPageNumber="1" r:id="rId1"/>
  <headerFooter alignWithMargins="0">
    <oddHeader>&amp;C&amp;8- &amp;P -</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
  <dimension ref="A1:K88"/>
  <sheetViews>
    <sheetView zoomScale="130" workbookViewId="0">
      <selection sqref="A1:K1"/>
    </sheetView>
  </sheetViews>
  <sheetFormatPr baseColWidth="10" defaultColWidth="11.42578125" defaultRowHeight="8.25" x14ac:dyDescent="0.15"/>
  <cols>
    <col min="1" max="1" width="19.85546875" style="186" customWidth="1"/>
    <col min="2" max="11" width="7.140625" style="186" customWidth="1"/>
    <col min="12" max="16384" width="11.42578125" style="186"/>
  </cols>
  <sheetData>
    <row r="1" spans="1:11" ht="39.950000000000003" customHeight="1" x14ac:dyDescent="0.15">
      <c r="A1" s="338" t="s">
        <v>196</v>
      </c>
      <c r="B1" s="338"/>
      <c r="C1" s="338"/>
      <c r="D1" s="338"/>
      <c r="E1" s="338"/>
      <c r="F1" s="338"/>
      <c r="G1" s="338"/>
      <c r="H1" s="338"/>
      <c r="I1" s="338"/>
      <c r="J1" s="338"/>
      <c r="K1" s="338"/>
    </row>
    <row r="2" spans="1:11" ht="9.9499999999999993" customHeight="1" x14ac:dyDescent="0.15">
      <c r="A2" s="339" t="s">
        <v>241</v>
      </c>
      <c r="B2" s="300" t="s">
        <v>476</v>
      </c>
      <c r="C2" s="301"/>
      <c r="D2" s="301"/>
      <c r="E2" s="301"/>
      <c r="F2" s="301"/>
      <c r="G2" s="302" t="s">
        <v>477</v>
      </c>
      <c r="H2" s="303"/>
      <c r="I2" s="303"/>
      <c r="J2" s="303"/>
      <c r="K2" s="303"/>
    </row>
    <row r="3" spans="1:11" ht="9.9499999999999993" customHeight="1" x14ac:dyDescent="0.15">
      <c r="A3" s="340"/>
      <c r="B3" s="342" t="s">
        <v>126</v>
      </c>
      <c r="C3" s="343"/>
      <c r="D3" s="344" t="s">
        <v>124</v>
      </c>
      <c r="E3" s="345"/>
      <c r="F3" s="346" t="s">
        <v>53</v>
      </c>
      <c r="G3" s="344" t="s">
        <v>126</v>
      </c>
      <c r="H3" s="345"/>
      <c r="I3" s="344" t="s">
        <v>124</v>
      </c>
      <c r="J3" s="345"/>
      <c r="K3" s="344" t="s">
        <v>53</v>
      </c>
    </row>
    <row r="4" spans="1:11" ht="45" customHeight="1" x14ac:dyDescent="0.15">
      <c r="A4" s="340"/>
      <c r="B4" s="187" t="s">
        <v>127</v>
      </c>
      <c r="C4" s="188" t="s">
        <v>143</v>
      </c>
      <c r="D4" s="188" t="s">
        <v>127</v>
      </c>
      <c r="E4" s="188" t="s">
        <v>143</v>
      </c>
      <c r="F4" s="347"/>
      <c r="G4" s="188" t="s">
        <v>127</v>
      </c>
      <c r="H4" s="188" t="s">
        <v>146</v>
      </c>
      <c r="I4" s="188" t="s">
        <v>127</v>
      </c>
      <c r="J4" s="188" t="s">
        <v>146</v>
      </c>
      <c r="K4" s="344"/>
    </row>
    <row r="5" spans="1:11" ht="9.9499999999999993" customHeight="1" x14ac:dyDescent="0.15">
      <c r="A5" s="341"/>
      <c r="B5" s="189" t="s">
        <v>128</v>
      </c>
      <c r="C5" s="190" t="s">
        <v>129</v>
      </c>
      <c r="D5" s="190" t="s">
        <v>128</v>
      </c>
      <c r="E5" s="190" t="s">
        <v>129</v>
      </c>
      <c r="F5" s="190" t="s">
        <v>130</v>
      </c>
      <c r="G5" s="190" t="s">
        <v>128</v>
      </c>
      <c r="H5" s="190" t="s">
        <v>129</v>
      </c>
      <c r="I5" s="190" t="s">
        <v>128</v>
      </c>
      <c r="J5" s="190" t="s">
        <v>129</v>
      </c>
      <c r="K5" s="191" t="s">
        <v>130</v>
      </c>
    </row>
    <row r="6" spans="1:11" s="196" customFormat="1" ht="21.95" customHeight="1" x14ac:dyDescent="0.15">
      <c r="A6" s="192" t="s">
        <v>63</v>
      </c>
      <c r="B6" s="193"/>
      <c r="C6" s="194"/>
      <c r="D6" s="193"/>
      <c r="E6" s="194"/>
      <c r="F6" s="195"/>
      <c r="G6" s="193"/>
      <c r="H6" s="194"/>
      <c r="I6" s="193"/>
      <c r="J6" s="194"/>
      <c r="K6" s="195"/>
    </row>
    <row r="7" spans="1:11" s="196" customFormat="1" ht="20.100000000000001" customHeight="1" x14ac:dyDescent="0.15">
      <c r="A7" s="95" t="s">
        <v>299</v>
      </c>
      <c r="B7" s="197">
        <v>3418</v>
      </c>
      <c r="C7" s="198">
        <v>-3.71830985915493</v>
      </c>
      <c r="D7" s="197">
        <v>13568</v>
      </c>
      <c r="E7" s="198">
        <v>2.2919179734620099</v>
      </c>
      <c r="F7" s="198">
        <v>3.9695728496196598</v>
      </c>
      <c r="G7" s="197">
        <v>15096</v>
      </c>
      <c r="H7" s="198">
        <v>-28.052616528453001</v>
      </c>
      <c r="I7" s="197">
        <v>77943</v>
      </c>
      <c r="J7" s="198">
        <v>-8.0177490352502492</v>
      </c>
      <c r="K7" s="198">
        <v>5.1631558028616897</v>
      </c>
    </row>
    <row r="8" spans="1:11" ht="9" customHeight="1" x14ac:dyDescent="0.15">
      <c r="A8" s="96" t="s">
        <v>55</v>
      </c>
      <c r="B8" s="199">
        <v>3367</v>
      </c>
      <c r="C8" s="144">
        <v>-3.7449971412235499</v>
      </c>
      <c r="D8" s="199">
        <v>13466</v>
      </c>
      <c r="E8" s="144">
        <v>2.5824636245905501</v>
      </c>
      <c r="F8" s="144">
        <v>3.9994059994060001</v>
      </c>
      <c r="G8" s="199">
        <v>14592</v>
      </c>
      <c r="H8" s="144">
        <v>-28.743041312628201</v>
      </c>
      <c r="I8" s="199">
        <v>76750</v>
      </c>
      <c r="J8" s="144">
        <v>-7.9923756548425304</v>
      </c>
      <c r="K8" s="144">
        <v>5.2597313596491198</v>
      </c>
    </row>
    <row r="9" spans="1:11" ht="9" customHeight="1" x14ac:dyDescent="0.15">
      <c r="A9" s="96" t="s">
        <v>145</v>
      </c>
      <c r="B9" s="199">
        <v>51</v>
      </c>
      <c r="C9" s="144">
        <v>-1.92307692307692</v>
      </c>
      <c r="D9" s="199">
        <v>102</v>
      </c>
      <c r="E9" s="144">
        <v>-25.5474452554745</v>
      </c>
      <c r="F9" s="144">
        <v>2</v>
      </c>
      <c r="G9" s="199">
        <v>504</v>
      </c>
      <c r="H9" s="144">
        <v>0</v>
      </c>
      <c r="I9" s="199">
        <v>1193</v>
      </c>
      <c r="J9" s="144">
        <v>-9.6212121212121193</v>
      </c>
      <c r="K9" s="144">
        <v>2.3670634920634899</v>
      </c>
    </row>
    <row r="10" spans="1:11" ht="18.75" customHeight="1" x14ac:dyDescent="0.15">
      <c r="A10" s="95" t="s">
        <v>300</v>
      </c>
      <c r="B10" s="197" t="s">
        <v>532</v>
      </c>
      <c r="C10" s="198" t="s">
        <v>532</v>
      </c>
      <c r="D10" s="197" t="s">
        <v>532</v>
      </c>
      <c r="E10" s="198" t="s">
        <v>532</v>
      </c>
      <c r="F10" s="198" t="s">
        <v>532</v>
      </c>
      <c r="G10" s="197" t="s">
        <v>532</v>
      </c>
      <c r="H10" s="198" t="s">
        <v>532</v>
      </c>
      <c r="I10" s="197" t="s">
        <v>532</v>
      </c>
      <c r="J10" s="198" t="s">
        <v>532</v>
      </c>
      <c r="K10" s="198" t="s">
        <v>532</v>
      </c>
    </row>
    <row r="11" spans="1:11" ht="9" customHeight="1" x14ac:dyDescent="0.15">
      <c r="A11" s="96" t="s">
        <v>55</v>
      </c>
      <c r="B11" s="199" t="s">
        <v>532</v>
      </c>
      <c r="C11" s="144" t="s">
        <v>532</v>
      </c>
      <c r="D11" s="199" t="s">
        <v>532</v>
      </c>
      <c r="E11" s="144" t="s">
        <v>532</v>
      </c>
      <c r="F11" s="144" t="s">
        <v>532</v>
      </c>
      <c r="G11" s="199" t="s">
        <v>532</v>
      </c>
      <c r="H11" s="144" t="s">
        <v>532</v>
      </c>
      <c r="I11" s="199" t="s">
        <v>532</v>
      </c>
      <c r="J11" s="144" t="s">
        <v>532</v>
      </c>
      <c r="K11" s="144" t="s">
        <v>532</v>
      </c>
    </row>
    <row r="12" spans="1:11" ht="9" customHeight="1" x14ac:dyDescent="0.15">
      <c r="A12" s="96" t="s">
        <v>145</v>
      </c>
      <c r="B12" s="199" t="s">
        <v>532</v>
      </c>
      <c r="C12" s="261" t="s">
        <v>532</v>
      </c>
      <c r="D12" s="199" t="s">
        <v>532</v>
      </c>
      <c r="E12" s="261" t="s">
        <v>532</v>
      </c>
      <c r="F12" s="144" t="s">
        <v>532</v>
      </c>
      <c r="G12" s="199" t="s">
        <v>532</v>
      </c>
      <c r="H12" s="144" t="s">
        <v>532</v>
      </c>
      <c r="I12" s="199" t="s">
        <v>532</v>
      </c>
      <c r="J12" s="144" t="s">
        <v>532</v>
      </c>
      <c r="K12" s="144" t="s">
        <v>532</v>
      </c>
    </row>
    <row r="13" spans="1:11" ht="18.75" customHeight="1" x14ac:dyDescent="0.15">
      <c r="A13" s="95" t="s">
        <v>301</v>
      </c>
      <c r="B13" s="197">
        <v>434</v>
      </c>
      <c r="C13" s="198">
        <v>83.8983050847458</v>
      </c>
      <c r="D13" s="197">
        <v>830</v>
      </c>
      <c r="E13" s="198">
        <v>37.190082644628099</v>
      </c>
      <c r="F13" s="198">
        <v>1.9124423963133601</v>
      </c>
      <c r="G13" s="197">
        <v>960</v>
      </c>
      <c r="H13" s="198">
        <v>-11.439114391143899</v>
      </c>
      <c r="I13" s="197">
        <v>2636</v>
      </c>
      <c r="J13" s="198">
        <v>-6.4584811923349896</v>
      </c>
      <c r="K13" s="198">
        <v>2.74583333333333</v>
      </c>
    </row>
    <row r="14" spans="1:11" ht="9" customHeight="1" x14ac:dyDescent="0.15">
      <c r="A14" s="96" t="s">
        <v>55</v>
      </c>
      <c r="B14" s="199">
        <v>432</v>
      </c>
      <c r="C14" s="144">
        <v>83.0508474576271</v>
      </c>
      <c r="D14" s="199">
        <v>828</v>
      </c>
      <c r="E14" s="144">
        <v>36.8595041322314</v>
      </c>
      <c r="F14" s="144">
        <v>1.9166666666666701</v>
      </c>
      <c r="G14" s="199">
        <v>940</v>
      </c>
      <c r="H14" s="144">
        <v>-13.123844731977799</v>
      </c>
      <c r="I14" s="199">
        <v>2584</v>
      </c>
      <c r="J14" s="144">
        <v>-8.2386363636363598</v>
      </c>
      <c r="K14" s="144">
        <v>2.7489361702127701</v>
      </c>
    </row>
    <row r="15" spans="1:11" ht="9" customHeight="1" x14ac:dyDescent="0.15">
      <c r="A15" s="96" t="s">
        <v>145</v>
      </c>
      <c r="B15" s="199">
        <v>2</v>
      </c>
      <c r="C15" s="261" t="s">
        <v>480</v>
      </c>
      <c r="D15" s="199">
        <v>2</v>
      </c>
      <c r="E15" s="261" t="s">
        <v>480</v>
      </c>
      <c r="F15" s="144">
        <v>1</v>
      </c>
      <c r="G15" s="199">
        <v>20</v>
      </c>
      <c r="H15" s="261" t="s">
        <v>480</v>
      </c>
      <c r="I15" s="199">
        <v>52</v>
      </c>
      <c r="J15" s="261" t="s">
        <v>480</v>
      </c>
      <c r="K15" s="144">
        <v>2.6</v>
      </c>
    </row>
    <row r="16" spans="1:11" ht="19.5" customHeight="1" x14ac:dyDescent="0.15">
      <c r="A16" s="95" t="s">
        <v>302</v>
      </c>
      <c r="B16" s="197">
        <v>2082</v>
      </c>
      <c r="C16" s="198">
        <v>37.063857801185002</v>
      </c>
      <c r="D16" s="197">
        <v>4857</v>
      </c>
      <c r="E16" s="198">
        <v>73.216833095577798</v>
      </c>
      <c r="F16" s="198">
        <v>2.3328530259366</v>
      </c>
      <c r="G16" s="197">
        <v>8512</v>
      </c>
      <c r="H16" s="198">
        <v>6.5865264212371697</v>
      </c>
      <c r="I16" s="197">
        <v>19663</v>
      </c>
      <c r="J16" s="198">
        <v>14.220156839965099</v>
      </c>
      <c r="K16" s="198">
        <v>2.3100328947368398</v>
      </c>
    </row>
    <row r="17" spans="1:11" ht="9" customHeight="1" x14ac:dyDescent="0.15">
      <c r="A17" s="96" t="s">
        <v>55</v>
      </c>
      <c r="B17" s="199">
        <v>2009</v>
      </c>
      <c r="C17" s="144">
        <v>37.226775956284101</v>
      </c>
      <c r="D17" s="199">
        <v>4684</v>
      </c>
      <c r="E17" s="144">
        <v>72.841328413284202</v>
      </c>
      <c r="F17" s="144">
        <v>2.3315082130413098</v>
      </c>
      <c r="G17" s="199">
        <v>8254</v>
      </c>
      <c r="H17" s="144">
        <v>6.6959669079627702</v>
      </c>
      <c r="I17" s="199">
        <v>18965</v>
      </c>
      <c r="J17" s="144">
        <v>13.596885294998501</v>
      </c>
      <c r="K17" s="144">
        <v>2.2976738551005602</v>
      </c>
    </row>
    <row r="18" spans="1:11" ht="9" customHeight="1" x14ac:dyDescent="0.15">
      <c r="A18" s="96" t="s">
        <v>145</v>
      </c>
      <c r="B18" s="199">
        <v>73</v>
      </c>
      <c r="C18" s="144">
        <v>32.727272727272698</v>
      </c>
      <c r="D18" s="199">
        <v>173</v>
      </c>
      <c r="E18" s="144">
        <v>84.042553191489404</v>
      </c>
      <c r="F18" s="144">
        <v>2.3698630136986298</v>
      </c>
      <c r="G18" s="199">
        <v>258</v>
      </c>
      <c r="H18" s="144">
        <v>3.2</v>
      </c>
      <c r="I18" s="199">
        <v>698</v>
      </c>
      <c r="J18" s="144">
        <v>34.230769230769198</v>
      </c>
      <c r="K18" s="144">
        <v>2.7054263565891499</v>
      </c>
    </row>
    <row r="19" spans="1:11" ht="19.5" customHeight="1" x14ac:dyDescent="0.15">
      <c r="A19" s="95" t="s">
        <v>454</v>
      </c>
      <c r="B19" s="197" t="s">
        <v>532</v>
      </c>
      <c r="C19" s="198" t="s">
        <v>532</v>
      </c>
      <c r="D19" s="197" t="s">
        <v>532</v>
      </c>
      <c r="E19" s="198" t="s">
        <v>532</v>
      </c>
      <c r="F19" s="198" t="s">
        <v>532</v>
      </c>
      <c r="G19" s="197" t="s">
        <v>532</v>
      </c>
      <c r="H19" s="198" t="s">
        <v>532</v>
      </c>
      <c r="I19" s="197" t="s">
        <v>532</v>
      </c>
      <c r="J19" s="198" t="s">
        <v>532</v>
      </c>
      <c r="K19" s="198" t="s">
        <v>532</v>
      </c>
    </row>
    <row r="20" spans="1:11" ht="9" customHeight="1" x14ac:dyDescent="0.15">
      <c r="A20" s="96" t="s">
        <v>55</v>
      </c>
      <c r="B20" s="199" t="s">
        <v>532</v>
      </c>
      <c r="C20" s="144" t="s">
        <v>532</v>
      </c>
      <c r="D20" s="199" t="s">
        <v>532</v>
      </c>
      <c r="E20" s="144" t="s">
        <v>532</v>
      </c>
      <c r="F20" s="144" t="s">
        <v>532</v>
      </c>
      <c r="G20" s="199" t="s">
        <v>532</v>
      </c>
      <c r="H20" s="144" t="s">
        <v>532</v>
      </c>
      <c r="I20" s="199" t="s">
        <v>532</v>
      </c>
      <c r="J20" s="144" t="s">
        <v>532</v>
      </c>
      <c r="K20" s="144" t="s">
        <v>532</v>
      </c>
    </row>
    <row r="21" spans="1:11" ht="9" customHeight="1" x14ac:dyDescent="0.15">
      <c r="A21" s="96" t="s">
        <v>145</v>
      </c>
      <c r="B21" s="199" t="s">
        <v>532</v>
      </c>
      <c r="C21" s="261" t="s">
        <v>532</v>
      </c>
      <c r="D21" s="199" t="s">
        <v>532</v>
      </c>
      <c r="E21" s="261" t="s">
        <v>532</v>
      </c>
      <c r="F21" s="144" t="s">
        <v>532</v>
      </c>
      <c r="G21" s="199" t="s">
        <v>532</v>
      </c>
      <c r="H21" s="144" t="s">
        <v>532</v>
      </c>
      <c r="I21" s="199" t="s">
        <v>532</v>
      </c>
      <c r="J21" s="144" t="s">
        <v>532</v>
      </c>
      <c r="K21" s="144" t="s">
        <v>532</v>
      </c>
    </row>
    <row r="22" spans="1:11" ht="19.5" customHeight="1" x14ac:dyDescent="0.15">
      <c r="A22" s="95" t="s">
        <v>298</v>
      </c>
      <c r="B22" s="197">
        <v>343</v>
      </c>
      <c r="C22" s="198">
        <v>-1.15273775216139</v>
      </c>
      <c r="D22" s="197">
        <v>591</v>
      </c>
      <c r="E22" s="198">
        <v>-0.67226890756302304</v>
      </c>
      <c r="F22" s="198">
        <v>1.7230320699708499</v>
      </c>
      <c r="G22" s="197">
        <v>1955</v>
      </c>
      <c r="H22" s="198">
        <v>56.150159744408903</v>
      </c>
      <c r="I22" s="197">
        <v>3191</v>
      </c>
      <c r="J22" s="198">
        <v>57.502467917078</v>
      </c>
      <c r="K22" s="198">
        <v>1.63222506393862</v>
      </c>
    </row>
    <row r="23" spans="1:11" ht="9" customHeight="1" x14ac:dyDescent="0.15">
      <c r="A23" s="96" t="s">
        <v>55</v>
      </c>
      <c r="B23" s="199">
        <v>343</v>
      </c>
      <c r="C23" s="144">
        <v>-1.15273775216139</v>
      </c>
      <c r="D23" s="199">
        <v>531</v>
      </c>
      <c r="E23" s="144">
        <v>-10.756302521008401</v>
      </c>
      <c r="F23" s="144">
        <v>1.5481049562682201</v>
      </c>
      <c r="G23" s="199">
        <v>1929</v>
      </c>
      <c r="H23" s="144">
        <v>57.340946166394801</v>
      </c>
      <c r="I23" s="199">
        <v>2840</v>
      </c>
      <c r="J23" s="144">
        <v>60.180485053581499</v>
      </c>
      <c r="K23" s="144">
        <v>1.4722654224987</v>
      </c>
    </row>
    <row r="24" spans="1:11" ht="9" customHeight="1" x14ac:dyDescent="0.15">
      <c r="A24" s="96" t="s">
        <v>145</v>
      </c>
      <c r="B24" s="199">
        <v>0</v>
      </c>
      <c r="C24" s="144">
        <v>0</v>
      </c>
      <c r="D24" s="199">
        <v>60</v>
      </c>
      <c r="E24" s="261" t="s">
        <v>480</v>
      </c>
      <c r="F24" s="144">
        <v>0</v>
      </c>
      <c r="G24" s="199">
        <v>26</v>
      </c>
      <c r="H24" s="144">
        <v>0</v>
      </c>
      <c r="I24" s="199">
        <v>351</v>
      </c>
      <c r="J24" s="144">
        <v>38.735177865612698</v>
      </c>
      <c r="K24" s="144">
        <v>13.5</v>
      </c>
    </row>
    <row r="25" spans="1:11" s="196" customFormat="1" ht="21.95" customHeight="1" x14ac:dyDescent="0.15">
      <c r="A25" s="192" t="s">
        <v>175</v>
      </c>
      <c r="B25" s="193"/>
      <c r="C25" s="194"/>
      <c r="D25" s="193"/>
      <c r="E25" s="194"/>
      <c r="F25" s="195"/>
      <c r="G25" s="193"/>
      <c r="H25" s="194"/>
      <c r="I25" s="193"/>
      <c r="J25" s="194"/>
      <c r="K25" s="195"/>
    </row>
    <row r="26" spans="1:11" s="196" customFormat="1" ht="20.100000000000001" customHeight="1" x14ac:dyDescent="0.15">
      <c r="A26" s="95" t="s">
        <v>303</v>
      </c>
      <c r="B26" s="197">
        <v>4259</v>
      </c>
      <c r="C26" s="198">
        <v>22.843957311796899</v>
      </c>
      <c r="D26" s="197">
        <v>9346</v>
      </c>
      <c r="E26" s="198">
        <v>37.663868021799999</v>
      </c>
      <c r="F26" s="198">
        <v>2.1944118337637901</v>
      </c>
      <c r="G26" s="197">
        <v>18538</v>
      </c>
      <c r="H26" s="198">
        <v>6.7980182048623199</v>
      </c>
      <c r="I26" s="197">
        <v>41098</v>
      </c>
      <c r="J26" s="198">
        <v>15.8310081452045</v>
      </c>
      <c r="K26" s="198">
        <v>2.2169597583342302</v>
      </c>
    </row>
    <row r="27" spans="1:11" ht="9" customHeight="1" x14ac:dyDescent="0.15">
      <c r="A27" s="96" t="s">
        <v>55</v>
      </c>
      <c r="B27" s="199">
        <v>4055</v>
      </c>
      <c r="C27" s="144">
        <v>20.433620433620401</v>
      </c>
      <c r="D27" s="199">
        <v>8697</v>
      </c>
      <c r="E27" s="144">
        <v>31.354780244676</v>
      </c>
      <c r="F27" s="144">
        <v>2.1447595561035802</v>
      </c>
      <c r="G27" s="199">
        <v>17535</v>
      </c>
      <c r="H27" s="144">
        <v>4.7115729129344297</v>
      </c>
      <c r="I27" s="199">
        <v>37695</v>
      </c>
      <c r="J27" s="144">
        <v>9.5625635808748797</v>
      </c>
      <c r="K27" s="144">
        <v>2.1497005988023998</v>
      </c>
    </row>
    <row r="28" spans="1:11" ht="9" customHeight="1" x14ac:dyDescent="0.15">
      <c r="A28" s="96" t="s">
        <v>145</v>
      </c>
      <c r="B28" s="199">
        <v>204</v>
      </c>
      <c r="C28" s="144">
        <v>104</v>
      </c>
      <c r="D28" s="199">
        <v>649</v>
      </c>
      <c r="E28" s="144">
        <v>286.30952380952402</v>
      </c>
      <c r="F28" s="144">
        <v>3.1813725490196099</v>
      </c>
      <c r="G28" s="199">
        <v>1003</v>
      </c>
      <c r="H28" s="144">
        <v>63.8888888888889</v>
      </c>
      <c r="I28" s="199">
        <v>3403</v>
      </c>
      <c r="J28" s="144">
        <v>216.263940520446</v>
      </c>
      <c r="K28" s="144">
        <v>3.39282153539382</v>
      </c>
    </row>
    <row r="29" spans="1:11" s="196" customFormat="1" ht="20.100000000000001" customHeight="1" x14ac:dyDescent="0.15">
      <c r="A29" s="95" t="s">
        <v>304</v>
      </c>
      <c r="B29" s="197">
        <v>1386</v>
      </c>
      <c r="C29" s="198">
        <v>1.68745414526779</v>
      </c>
      <c r="D29" s="197">
        <v>5430</v>
      </c>
      <c r="E29" s="198">
        <v>16.9754416199914</v>
      </c>
      <c r="F29" s="198">
        <v>3.91774891774892</v>
      </c>
      <c r="G29" s="197">
        <v>4982</v>
      </c>
      <c r="H29" s="198">
        <v>-34.065643197459003</v>
      </c>
      <c r="I29" s="197">
        <v>22069</v>
      </c>
      <c r="J29" s="198">
        <v>-9.8157002165829006</v>
      </c>
      <c r="K29" s="198">
        <v>4.4297470895222801</v>
      </c>
    </row>
    <row r="30" spans="1:11" ht="9" customHeight="1" x14ac:dyDescent="0.15">
      <c r="A30" s="96" t="s">
        <v>55</v>
      </c>
      <c r="B30" s="199">
        <v>1386</v>
      </c>
      <c r="C30" s="144">
        <v>1.68745414526779</v>
      </c>
      <c r="D30" s="199">
        <v>5430</v>
      </c>
      <c r="E30" s="144">
        <v>16.9754416199914</v>
      </c>
      <c r="F30" s="144">
        <v>3.91774891774892</v>
      </c>
      <c r="G30" s="199">
        <v>4982</v>
      </c>
      <c r="H30" s="144">
        <v>-34.0219838431996</v>
      </c>
      <c r="I30" s="199">
        <v>22069</v>
      </c>
      <c r="J30" s="144">
        <v>-9.7123920958965808</v>
      </c>
      <c r="K30" s="144">
        <v>4.4297470895222801</v>
      </c>
    </row>
    <row r="31" spans="1:11" ht="9" customHeight="1" x14ac:dyDescent="0.15">
      <c r="A31" s="96" t="s">
        <v>145</v>
      </c>
      <c r="B31" s="199">
        <v>0</v>
      </c>
      <c r="C31" s="144">
        <v>0</v>
      </c>
      <c r="D31" s="199">
        <v>0</v>
      </c>
      <c r="E31" s="144">
        <v>0</v>
      </c>
      <c r="F31" s="144">
        <v>0</v>
      </c>
      <c r="G31" s="199">
        <v>0</v>
      </c>
      <c r="H31" s="261" t="s">
        <v>480</v>
      </c>
      <c r="I31" s="199">
        <v>0</v>
      </c>
      <c r="J31" s="261" t="s">
        <v>480</v>
      </c>
      <c r="K31" s="144">
        <v>0</v>
      </c>
    </row>
    <row r="32" spans="1:11" s="196" customFormat="1" ht="21.95" customHeight="1" x14ac:dyDescent="0.15">
      <c r="A32" s="192" t="s">
        <v>64</v>
      </c>
      <c r="B32" s="193"/>
      <c r="C32" s="194"/>
      <c r="D32" s="193"/>
      <c r="E32" s="194"/>
      <c r="F32" s="195"/>
      <c r="G32" s="193"/>
      <c r="H32" s="194"/>
      <c r="I32" s="193"/>
      <c r="J32" s="194"/>
      <c r="K32" s="195"/>
    </row>
    <row r="33" spans="1:11" s="196" customFormat="1" ht="20.100000000000001" customHeight="1" x14ac:dyDescent="0.15">
      <c r="A33" s="95" t="s">
        <v>305</v>
      </c>
      <c r="B33" s="197">
        <v>2912</v>
      </c>
      <c r="C33" s="198">
        <v>21.232306411323901</v>
      </c>
      <c r="D33" s="197">
        <v>17975</v>
      </c>
      <c r="E33" s="198">
        <v>4.4632998198407599</v>
      </c>
      <c r="F33" s="198">
        <v>6.17273351648352</v>
      </c>
      <c r="G33" s="197">
        <v>13267</v>
      </c>
      <c r="H33" s="198">
        <v>-11.0254174770304</v>
      </c>
      <c r="I33" s="197">
        <v>133428</v>
      </c>
      <c r="J33" s="198">
        <v>7.2787939698492501</v>
      </c>
      <c r="K33" s="198">
        <v>10.057134242858201</v>
      </c>
    </row>
    <row r="34" spans="1:11" ht="9" customHeight="1" x14ac:dyDescent="0.15">
      <c r="A34" s="96" t="s">
        <v>55</v>
      </c>
      <c r="B34" s="199">
        <v>2828</v>
      </c>
      <c r="C34" s="144">
        <v>21.634408602150501</v>
      </c>
      <c r="D34" s="199">
        <v>17810</v>
      </c>
      <c r="E34" s="144">
        <v>4.5985787279027504</v>
      </c>
      <c r="F34" s="144">
        <v>6.2977369165488</v>
      </c>
      <c r="G34" s="199">
        <v>12964</v>
      </c>
      <c r="H34" s="144">
        <v>-9.9784737171029896</v>
      </c>
      <c r="I34" s="199">
        <v>132843</v>
      </c>
      <c r="J34" s="144">
        <v>7.6802736528111</v>
      </c>
      <c r="K34" s="144">
        <v>10.2470688059241</v>
      </c>
    </row>
    <row r="35" spans="1:11" ht="9" customHeight="1" x14ac:dyDescent="0.15">
      <c r="A35" s="96" t="s">
        <v>145</v>
      </c>
      <c r="B35" s="199">
        <v>84</v>
      </c>
      <c r="C35" s="144">
        <v>9.0909090909090899</v>
      </c>
      <c r="D35" s="199">
        <v>165</v>
      </c>
      <c r="E35" s="144">
        <v>-8.3333333333333304</v>
      </c>
      <c r="F35" s="144">
        <v>1.96428571428571</v>
      </c>
      <c r="G35" s="199">
        <v>303</v>
      </c>
      <c r="H35" s="144">
        <v>-40.588235294117602</v>
      </c>
      <c r="I35" s="199">
        <v>585</v>
      </c>
      <c r="J35" s="144">
        <v>-41.906653426017897</v>
      </c>
      <c r="K35" s="144">
        <v>1.93069306930693</v>
      </c>
    </row>
    <row r="36" spans="1:11" s="196" customFormat="1" ht="20.100000000000001" customHeight="1" x14ac:dyDescent="0.15">
      <c r="A36" s="95" t="s">
        <v>413</v>
      </c>
      <c r="B36" s="197">
        <v>1275</v>
      </c>
      <c r="C36" s="198">
        <v>-7.47460087082729</v>
      </c>
      <c r="D36" s="197">
        <v>8832</v>
      </c>
      <c r="E36" s="198">
        <v>-6.6483458408202099</v>
      </c>
      <c r="F36" s="198">
        <v>6.9270588235294097</v>
      </c>
      <c r="G36" s="197">
        <v>5402</v>
      </c>
      <c r="H36" s="198">
        <v>-21.846064814814799</v>
      </c>
      <c r="I36" s="197">
        <v>63220</v>
      </c>
      <c r="J36" s="198">
        <v>7.3435775532727803</v>
      </c>
      <c r="K36" s="198">
        <v>11.703072935949701</v>
      </c>
    </row>
    <row r="37" spans="1:11" ht="9" customHeight="1" x14ac:dyDescent="0.15">
      <c r="A37" s="96" t="s">
        <v>55</v>
      </c>
      <c r="B37" s="199">
        <v>1244</v>
      </c>
      <c r="C37" s="144">
        <v>-8.19188191881919</v>
      </c>
      <c r="D37" s="199">
        <v>8782</v>
      </c>
      <c r="E37" s="144">
        <v>-6.7233138608603298</v>
      </c>
      <c r="F37" s="144">
        <v>7.0594855305466204</v>
      </c>
      <c r="G37" s="199">
        <v>5317</v>
      </c>
      <c r="H37" s="144">
        <v>-22.152269399707201</v>
      </c>
      <c r="I37" s="199">
        <v>63082</v>
      </c>
      <c r="J37" s="144">
        <v>7.4577541564459002</v>
      </c>
      <c r="K37" s="144">
        <v>11.8642091404928</v>
      </c>
    </row>
    <row r="38" spans="1:11" ht="9" customHeight="1" x14ac:dyDescent="0.15">
      <c r="A38" s="96" t="s">
        <v>145</v>
      </c>
      <c r="B38" s="199">
        <v>31</v>
      </c>
      <c r="C38" s="144">
        <v>34.7826086956522</v>
      </c>
      <c r="D38" s="199">
        <v>50</v>
      </c>
      <c r="E38" s="144">
        <v>8.6956521739130501</v>
      </c>
      <c r="F38" s="144">
        <v>1.61290322580645</v>
      </c>
      <c r="G38" s="199">
        <v>85</v>
      </c>
      <c r="H38" s="144">
        <v>3.6585365853658498</v>
      </c>
      <c r="I38" s="199">
        <v>138</v>
      </c>
      <c r="J38" s="144">
        <v>-27.7486910994764</v>
      </c>
      <c r="K38" s="144">
        <v>1.6235294117647101</v>
      </c>
    </row>
    <row r="39" spans="1:11" s="196" customFormat="1" ht="20.100000000000001" customHeight="1" x14ac:dyDescent="0.15">
      <c r="A39" s="95" t="s">
        <v>306</v>
      </c>
      <c r="B39" s="197">
        <v>893</v>
      </c>
      <c r="C39" s="198">
        <v>35.714285714285701</v>
      </c>
      <c r="D39" s="197">
        <v>2452</v>
      </c>
      <c r="E39" s="198">
        <v>-4.5171339563862896</v>
      </c>
      <c r="F39" s="198">
        <v>2.7458006718924999</v>
      </c>
      <c r="G39" s="197">
        <v>3086</v>
      </c>
      <c r="H39" s="198">
        <v>-26.1369076112973</v>
      </c>
      <c r="I39" s="197">
        <v>9670</v>
      </c>
      <c r="J39" s="198">
        <v>-39.071262050280403</v>
      </c>
      <c r="K39" s="198">
        <v>3.1335061568373299</v>
      </c>
    </row>
    <row r="40" spans="1:11" ht="9" customHeight="1" x14ac:dyDescent="0.15">
      <c r="A40" s="96" t="s">
        <v>55</v>
      </c>
      <c r="B40" s="199">
        <v>888</v>
      </c>
      <c r="C40" s="144">
        <v>35.572519083969503</v>
      </c>
      <c r="D40" s="199">
        <v>2441</v>
      </c>
      <c r="E40" s="144">
        <v>-4.6484375</v>
      </c>
      <c r="F40" s="144">
        <v>2.7488738738738698</v>
      </c>
      <c r="G40" s="199">
        <v>3067</v>
      </c>
      <c r="H40" s="144">
        <v>-26.1675493500241</v>
      </c>
      <c r="I40" s="199">
        <v>9624</v>
      </c>
      <c r="J40" s="144">
        <v>-39.096316921908603</v>
      </c>
      <c r="K40" s="144">
        <v>3.1379197913270298</v>
      </c>
    </row>
    <row r="41" spans="1:11" ht="9" customHeight="1" x14ac:dyDescent="0.15">
      <c r="A41" s="96" t="s">
        <v>145</v>
      </c>
      <c r="B41" s="199">
        <v>5</v>
      </c>
      <c r="C41" s="144">
        <v>66.6666666666667</v>
      </c>
      <c r="D41" s="199">
        <v>11</v>
      </c>
      <c r="E41" s="144">
        <v>37.5</v>
      </c>
      <c r="F41" s="144">
        <v>2.2000000000000002</v>
      </c>
      <c r="G41" s="199">
        <v>19</v>
      </c>
      <c r="H41" s="144">
        <v>-20.8333333333333</v>
      </c>
      <c r="I41" s="199">
        <v>46</v>
      </c>
      <c r="J41" s="144">
        <v>-33.3333333333333</v>
      </c>
      <c r="K41" s="144">
        <v>2.42105263157895</v>
      </c>
    </row>
    <row r="42" spans="1:11" s="196" customFormat="1" ht="20.100000000000001" customHeight="1" x14ac:dyDescent="0.15">
      <c r="A42" s="95" t="s">
        <v>307</v>
      </c>
      <c r="B42" s="197">
        <v>644</v>
      </c>
      <c r="C42" s="198">
        <v>22.433460076045598</v>
      </c>
      <c r="D42" s="197">
        <v>1385</v>
      </c>
      <c r="E42" s="198">
        <v>26.715462031107101</v>
      </c>
      <c r="F42" s="198">
        <v>2.15062111801242</v>
      </c>
      <c r="G42" s="197">
        <v>2855</v>
      </c>
      <c r="H42" s="198">
        <v>-12.5038308305241</v>
      </c>
      <c r="I42" s="197">
        <v>6198</v>
      </c>
      <c r="J42" s="198">
        <v>-8.2864752885469102</v>
      </c>
      <c r="K42" s="198">
        <v>2.1709281961471101</v>
      </c>
    </row>
    <row r="43" spans="1:11" ht="9" customHeight="1" x14ac:dyDescent="0.15">
      <c r="A43" s="96" t="s">
        <v>55</v>
      </c>
      <c r="B43" s="199">
        <v>584</v>
      </c>
      <c r="C43" s="144">
        <v>19.427402862985701</v>
      </c>
      <c r="D43" s="199">
        <v>1281</v>
      </c>
      <c r="E43" s="144">
        <v>25.219941348973599</v>
      </c>
      <c r="F43" s="144">
        <v>2.19349315068493</v>
      </c>
      <c r="G43" s="199">
        <v>2427</v>
      </c>
      <c r="H43" s="144">
        <v>-16.425619834710702</v>
      </c>
      <c r="I43" s="199">
        <v>5379</v>
      </c>
      <c r="J43" s="144">
        <v>-9.5662407531943501</v>
      </c>
      <c r="K43" s="144">
        <v>2.21631644004944</v>
      </c>
    </row>
    <row r="44" spans="1:11" ht="9" customHeight="1" x14ac:dyDescent="0.15">
      <c r="A44" s="96" t="s">
        <v>145</v>
      </c>
      <c r="B44" s="199">
        <v>60</v>
      </c>
      <c r="C44" s="144">
        <v>62.162162162162197</v>
      </c>
      <c r="D44" s="199">
        <v>104</v>
      </c>
      <c r="E44" s="144">
        <v>48.571428571428598</v>
      </c>
      <c r="F44" s="144">
        <v>1.7333333333333301</v>
      </c>
      <c r="G44" s="199">
        <v>428</v>
      </c>
      <c r="H44" s="144">
        <v>19.220055710306401</v>
      </c>
      <c r="I44" s="199">
        <v>819</v>
      </c>
      <c r="J44" s="144">
        <v>1.1111111111111101</v>
      </c>
      <c r="K44" s="144">
        <v>1.91355140186916</v>
      </c>
    </row>
    <row r="45" spans="1:11" ht="19.5" customHeight="1" x14ac:dyDescent="0.15">
      <c r="A45" s="95" t="s">
        <v>418</v>
      </c>
      <c r="B45" s="197">
        <v>121</v>
      </c>
      <c r="C45" s="198">
        <v>-2.4193548387096802</v>
      </c>
      <c r="D45" s="197">
        <v>597</v>
      </c>
      <c r="E45" s="198">
        <v>44.902912621359199</v>
      </c>
      <c r="F45" s="198">
        <v>4.9338842975206596</v>
      </c>
      <c r="G45" s="197">
        <v>571</v>
      </c>
      <c r="H45" s="198">
        <v>-17.485549132948002</v>
      </c>
      <c r="I45" s="197">
        <v>3134</v>
      </c>
      <c r="J45" s="198">
        <v>47.690857681432597</v>
      </c>
      <c r="K45" s="198">
        <v>5.4886164623467604</v>
      </c>
    </row>
    <row r="46" spans="1:11" ht="9" customHeight="1" x14ac:dyDescent="0.15">
      <c r="A46" s="96" t="s">
        <v>55</v>
      </c>
      <c r="B46" s="199">
        <v>116</v>
      </c>
      <c r="C46" s="144">
        <v>2.65486725663717</v>
      </c>
      <c r="D46" s="199">
        <v>578</v>
      </c>
      <c r="E46" s="144">
        <v>76.219512195121993</v>
      </c>
      <c r="F46" s="144">
        <v>4.9827586206896601</v>
      </c>
      <c r="G46" s="199">
        <v>521</v>
      </c>
      <c r="H46" s="144">
        <v>-20.579268292682901</v>
      </c>
      <c r="I46" s="199">
        <v>1771</v>
      </c>
      <c r="J46" s="144">
        <v>-3.4877384196185202</v>
      </c>
      <c r="K46" s="144">
        <v>3.3992322456813802</v>
      </c>
    </row>
    <row r="47" spans="1:11" ht="9" customHeight="1" x14ac:dyDescent="0.15">
      <c r="A47" s="96" t="s">
        <v>145</v>
      </c>
      <c r="B47" s="199">
        <v>5</v>
      </c>
      <c r="C47" s="144">
        <v>-54.545454545454497</v>
      </c>
      <c r="D47" s="199">
        <v>19</v>
      </c>
      <c r="E47" s="144">
        <v>-77.380952380952394</v>
      </c>
      <c r="F47" s="144">
        <v>3.8</v>
      </c>
      <c r="G47" s="199">
        <v>50</v>
      </c>
      <c r="H47" s="144">
        <v>38.8888888888889</v>
      </c>
      <c r="I47" s="199">
        <v>1363</v>
      </c>
      <c r="J47" s="261" t="s">
        <v>480</v>
      </c>
      <c r="K47" s="144">
        <v>27.26</v>
      </c>
    </row>
    <row r="48" spans="1:11" s="200" customFormat="1" ht="19.5" customHeight="1" x14ac:dyDescent="0.15">
      <c r="A48" s="95" t="s">
        <v>308</v>
      </c>
      <c r="B48" s="197">
        <v>1030</v>
      </c>
      <c r="C48" s="198">
        <v>0</v>
      </c>
      <c r="D48" s="197">
        <v>2245</v>
      </c>
      <c r="E48" s="198">
        <v>4.5645086166744298</v>
      </c>
      <c r="F48" s="198">
        <v>2.1796116504854401</v>
      </c>
      <c r="G48" s="197">
        <v>3995</v>
      </c>
      <c r="H48" s="198">
        <v>-21.187610968632899</v>
      </c>
      <c r="I48" s="197">
        <v>8999</v>
      </c>
      <c r="J48" s="198">
        <v>-15.1997738409348</v>
      </c>
      <c r="K48" s="198">
        <v>2.25256570713392</v>
      </c>
    </row>
    <row r="49" spans="1:11" s="200" customFormat="1" ht="9" customHeight="1" x14ac:dyDescent="0.15">
      <c r="A49" s="96" t="s">
        <v>55</v>
      </c>
      <c r="B49" s="199">
        <v>1011</v>
      </c>
      <c r="C49" s="144">
        <v>-1.07632093933464</v>
      </c>
      <c r="D49" s="199">
        <v>2196</v>
      </c>
      <c r="E49" s="144">
        <v>3.2925682031985</v>
      </c>
      <c r="F49" s="144">
        <v>2.17210682492582</v>
      </c>
      <c r="G49" s="199">
        <v>3920</v>
      </c>
      <c r="H49" s="144">
        <v>-20.519059205190601</v>
      </c>
      <c r="I49" s="199">
        <v>8844</v>
      </c>
      <c r="J49" s="144">
        <v>-14.302325581395399</v>
      </c>
      <c r="K49" s="144">
        <v>2.2561224489795899</v>
      </c>
    </row>
    <row r="50" spans="1:11" s="200" customFormat="1" ht="9" customHeight="1" x14ac:dyDescent="0.15">
      <c r="A50" s="96" t="s">
        <v>145</v>
      </c>
      <c r="B50" s="199">
        <v>19</v>
      </c>
      <c r="C50" s="144">
        <v>137.5</v>
      </c>
      <c r="D50" s="199">
        <v>49</v>
      </c>
      <c r="E50" s="144">
        <v>133.333333333333</v>
      </c>
      <c r="F50" s="144">
        <v>2.57894736842105</v>
      </c>
      <c r="G50" s="199">
        <v>75</v>
      </c>
      <c r="H50" s="144">
        <v>-45.255474452554701</v>
      </c>
      <c r="I50" s="199">
        <v>155</v>
      </c>
      <c r="J50" s="144">
        <v>-46.917808219178099</v>
      </c>
      <c r="K50" s="144">
        <v>2.06666666666667</v>
      </c>
    </row>
    <row r="51" spans="1:11" s="200" customFormat="1" ht="9" customHeight="1" x14ac:dyDescent="0.15">
      <c r="C51" s="201"/>
      <c r="E51" s="201"/>
      <c r="H51" s="201"/>
      <c r="J51" s="201"/>
    </row>
    <row r="52" spans="1:11" s="200" customFormat="1" x14ac:dyDescent="0.15">
      <c r="C52" s="201"/>
      <c r="E52" s="201"/>
      <c r="H52" s="201"/>
      <c r="J52" s="201"/>
    </row>
    <row r="53" spans="1:11" s="200" customFormat="1" x14ac:dyDescent="0.15">
      <c r="C53" s="201"/>
      <c r="E53" s="201"/>
      <c r="H53" s="201"/>
      <c r="J53" s="201"/>
    </row>
    <row r="54" spans="1:11" s="200" customFormat="1" x14ac:dyDescent="0.15">
      <c r="C54" s="201"/>
      <c r="E54" s="201"/>
      <c r="H54" s="201"/>
      <c r="J54" s="201"/>
    </row>
    <row r="55" spans="1:11" s="200" customFormat="1" x14ac:dyDescent="0.15">
      <c r="C55" s="201"/>
      <c r="E55" s="201"/>
      <c r="H55" s="201"/>
      <c r="J55" s="201"/>
    </row>
    <row r="56" spans="1:11" s="200" customFormat="1" x14ac:dyDescent="0.15">
      <c r="C56" s="201"/>
      <c r="E56" s="201"/>
      <c r="H56" s="201"/>
      <c r="J56" s="201"/>
    </row>
    <row r="57" spans="1:11" s="200" customFormat="1" x14ac:dyDescent="0.15">
      <c r="C57" s="201"/>
      <c r="E57" s="201"/>
      <c r="H57" s="201"/>
      <c r="J57" s="201"/>
    </row>
    <row r="58" spans="1:11" s="200" customFormat="1" x14ac:dyDescent="0.15">
      <c r="C58" s="201"/>
      <c r="E58" s="201"/>
      <c r="H58" s="201"/>
      <c r="J58" s="201"/>
    </row>
    <row r="59" spans="1:11" s="200" customFormat="1" x14ac:dyDescent="0.15">
      <c r="C59" s="201"/>
      <c r="E59" s="201"/>
      <c r="H59" s="201"/>
      <c r="J59" s="201"/>
    </row>
    <row r="60" spans="1:11" s="200" customFormat="1" x14ac:dyDescent="0.15">
      <c r="C60" s="201"/>
      <c r="E60" s="201"/>
      <c r="H60" s="201"/>
      <c r="J60" s="201"/>
    </row>
    <row r="61" spans="1:11" x14ac:dyDescent="0.15">
      <c r="C61" s="202"/>
      <c r="E61" s="202"/>
      <c r="H61" s="202"/>
      <c r="J61" s="202"/>
    </row>
    <row r="62" spans="1:11" x14ac:dyDescent="0.15">
      <c r="C62" s="202"/>
      <c r="E62" s="202"/>
      <c r="H62" s="202"/>
      <c r="J62" s="202"/>
    </row>
    <row r="63" spans="1:11" x14ac:dyDescent="0.15">
      <c r="C63" s="202"/>
      <c r="E63" s="202"/>
      <c r="H63" s="202"/>
      <c r="J63" s="202"/>
    </row>
    <row r="64" spans="1:11" x14ac:dyDescent="0.15">
      <c r="C64" s="202"/>
      <c r="E64" s="202"/>
      <c r="H64" s="202"/>
      <c r="J64" s="202"/>
    </row>
    <row r="65" spans="3:10" x14ac:dyDescent="0.15">
      <c r="C65" s="202"/>
      <c r="E65" s="202"/>
      <c r="H65" s="202"/>
      <c r="J65" s="202"/>
    </row>
    <row r="66" spans="3:10" x14ac:dyDescent="0.15">
      <c r="C66" s="202"/>
      <c r="E66" s="202"/>
      <c r="H66" s="202"/>
      <c r="J66" s="202"/>
    </row>
    <row r="67" spans="3:10" x14ac:dyDescent="0.15">
      <c r="C67" s="202"/>
      <c r="E67" s="202"/>
      <c r="H67" s="202"/>
      <c r="J67" s="202"/>
    </row>
    <row r="68" spans="3:10" x14ac:dyDescent="0.15">
      <c r="C68" s="202"/>
      <c r="E68" s="202"/>
      <c r="H68" s="202"/>
      <c r="J68" s="202"/>
    </row>
    <row r="69" spans="3:10" x14ac:dyDescent="0.15">
      <c r="C69" s="202"/>
      <c r="E69" s="202"/>
      <c r="H69" s="202"/>
      <c r="J69" s="202"/>
    </row>
    <row r="70" spans="3:10" x14ac:dyDescent="0.15">
      <c r="C70" s="202"/>
      <c r="E70" s="202"/>
      <c r="H70" s="202"/>
      <c r="J70" s="202"/>
    </row>
    <row r="71" spans="3:10" x14ac:dyDescent="0.15">
      <c r="C71" s="202"/>
      <c r="E71" s="202"/>
      <c r="H71" s="202"/>
      <c r="J71" s="202"/>
    </row>
    <row r="72" spans="3:10" x14ac:dyDescent="0.15">
      <c r="C72" s="202"/>
      <c r="E72" s="202"/>
      <c r="H72" s="202"/>
      <c r="J72" s="202"/>
    </row>
    <row r="73" spans="3:10" x14ac:dyDescent="0.15">
      <c r="C73" s="202"/>
      <c r="E73" s="202"/>
      <c r="H73" s="202"/>
      <c r="J73" s="202"/>
    </row>
    <row r="74" spans="3:10" x14ac:dyDescent="0.15">
      <c r="C74" s="202"/>
      <c r="E74" s="202"/>
      <c r="H74" s="202"/>
      <c r="J74" s="202"/>
    </row>
    <row r="75" spans="3:10" x14ac:dyDescent="0.15">
      <c r="C75" s="202"/>
      <c r="E75" s="202"/>
      <c r="H75" s="202"/>
      <c r="J75" s="202"/>
    </row>
    <row r="76" spans="3:10" x14ac:dyDescent="0.15">
      <c r="C76" s="202"/>
      <c r="E76" s="202"/>
      <c r="H76" s="202"/>
      <c r="J76" s="202"/>
    </row>
    <row r="77" spans="3:10" x14ac:dyDescent="0.15">
      <c r="C77" s="202"/>
      <c r="E77" s="202"/>
      <c r="H77" s="202"/>
      <c r="J77" s="202"/>
    </row>
    <row r="78" spans="3:10" x14ac:dyDescent="0.15">
      <c r="C78" s="202"/>
      <c r="E78" s="202"/>
      <c r="H78" s="202"/>
      <c r="J78" s="202"/>
    </row>
    <row r="79" spans="3:10" x14ac:dyDescent="0.15">
      <c r="C79" s="202"/>
      <c r="E79" s="202"/>
      <c r="H79" s="202"/>
      <c r="J79" s="202"/>
    </row>
    <row r="80" spans="3:10" x14ac:dyDescent="0.15">
      <c r="C80" s="202"/>
      <c r="E80" s="202"/>
      <c r="H80" s="202"/>
      <c r="J80" s="202"/>
    </row>
    <row r="81" spans="3:10" x14ac:dyDescent="0.15">
      <c r="C81" s="202"/>
      <c r="E81" s="202"/>
      <c r="H81" s="202"/>
      <c r="J81" s="202"/>
    </row>
    <row r="82" spans="3:10" x14ac:dyDescent="0.15">
      <c r="C82" s="202"/>
      <c r="E82" s="202"/>
      <c r="H82" s="202"/>
      <c r="J82" s="202"/>
    </row>
    <row r="83" spans="3:10" x14ac:dyDescent="0.15">
      <c r="C83" s="202"/>
      <c r="E83" s="202"/>
      <c r="H83" s="202"/>
      <c r="J83" s="202"/>
    </row>
    <row r="84" spans="3:10" x14ac:dyDescent="0.15">
      <c r="C84" s="202"/>
      <c r="E84" s="202"/>
      <c r="H84" s="202"/>
      <c r="J84" s="202"/>
    </row>
    <row r="85" spans="3:10" x14ac:dyDescent="0.15">
      <c r="C85" s="202"/>
      <c r="E85" s="202"/>
      <c r="H85" s="202"/>
      <c r="J85" s="202"/>
    </row>
    <row r="86" spans="3:10" x14ac:dyDescent="0.15">
      <c r="C86" s="202"/>
      <c r="E86" s="202"/>
      <c r="H86" s="202"/>
      <c r="J86" s="202"/>
    </row>
    <row r="87" spans="3:10" x14ac:dyDescent="0.15">
      <c r="C87" s="202"/>
      <c r="E87" s="202"/>
      <c r="H87" s="202"/>
      <c r="J87" s="202"/>
    </row>
    <row r="88" spans="3:10" x14ac:dyDescent="0.15">
      <c r="C88" s="202"/>
      <c r="E88" s="202"/>
      <c r="H88" s="202"/>
      <c r="J88" s="202"/>
    </row>
  </sheetData>
  <mergeCells count="10">
    <mergeCell ref="A1:K1"/>
    <mergeCell ref="A2:A5"/>
    <mergeCell ref="B2:F2"/>
    <mergeCell ref="G2:K2"/>
    <mergeCell ref="B3:C3"/>
    <mergeCell ref="D3:E3"/>
    <mergeCell ref="F3:F4"/>
    <mergeCell ref="G3:H3"/>
    <mergeCell ref="I3:J3"/>
    <mergeCell ref="K3:K4"/>
  </mergeCells>
  <conditionalFormatting sqref="B3:C3">
    <cfRule type="cellIs" dxfId="26"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23" orientation="portrait" useFirstPageNumber="1" r:id="rId1"/>
  <headerFooter alignWithMargins="0">
    <oddHeader>&amp;C&amp;8- &amp;P -</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
  <dimension ref="A1:K124"/>
  <sheetViews>
    <sheetView zoomScale="130" workbookViewId="0">
      <selection sqref="A1:K1"/>
    </sheetView>
  </sheetViews>
  <sheetFormatPr baseColWidth="10" defaultColWidth="11.42578125" defaultRowHeight="8.25" x14ac:dyDescent="0.15"/>
  <cols>
    <col min="1" max="1" width="19.85546875" style="186" customWidth="1"/>
    <col min="2" max="11" width="7.140625" style="186" customWidth="1"/>
    <col min="12" max="16384" width="11.42578125" style="186"/>
  </cols>
  <sheetData>
    <row r="1" spans="1:11" ht="39.950000000000003" customHeight="1" x14ac:dyDescent="0.15">
      <c r="A1" s="348" t="s">
        <v>195</v>
      </c>
      <c r="B1" s="348"/>
      <c r="C1" s="348"/>
      <c r="D1" s="348"/>
      <c r="E1" s="348"/>
      <c r="F1" s="348"/>
      <c r="G1" s="348"/>
      <c r="H1" s="348"/>
      <c r="I1" s="348"/>
      <c r="J1" s="348"/>
      <c r="K1" s="348"/>
    </row>
    <row r="2" spans="1:11" ht="9.9499999999999993" customHeight="1" x14ac:dyDescent="0.15">
      <c r="A2" s="339" t="s">
        <v>241</v>
      </c>
      <c r="B2" s="300" t="s">
        <v>476</v>
      </c>
      <c r="C2" s="301"/>
      <c r="D2" s="301"/>
      <c r="E2" s="301"/>
      <c r="F2" s="301"/>
      <c r="G2" s="302" t="s">
        <v>477</v>
      </c>
      <c r="H2" s="303"/>
      <c r="I2" s="303"/>
      <c r="J2" s="303"/>
      <c r="K2" s="303"/>
    </row>
    <row r="3" spans="1:11" ht="9.9499999999999993" customHeight="1" x14ac:dyDescent="0.15">
      <c r="A3" s="340"/>
      <c r="B3" s="342" t="s">
        <v>126</v>
      </c>
      <c r="C3" s="343"/>
      <c r="D3" s="344" t="s">
        <v>124</v>
      </c>
      <c r="E3" s="345"/>
      <c r="F3" s="346" t="s">
        <v>53</v>
      </c>
      <c r="G3" s="344" t="s">
        <v>126</v>
      </c>
      <c r="H3" s="345"/>
      <c r="I3" s="344" t="s">
        <v>124</v>
      </c>
      <c r="J3" s="345"/>
      <c r="K3" s="344" t="s">
        <v>53</v>
      </c>
    </row>
    <row r="4" spans="1:11" ht="45" customHeight="1" x14ac:dyDescent="0.15">
      <c r="A4" s="340"/>
      <c r="B4" s="187" t="s">
        <v>127</v>
      </c>
      <c r="C4" s="188" t="s">
        <v>143</v>
      </c>
      <c r="D4" s="188" t="s">
        <v>127</v>
      </c>
      <c r="E4" s="188" t="s">
        <v>143</v>
      </c>
      <c r="F4" s="347"/>
      <c r="G4" s="188" t="s">
        <v>127</v>
      </c>
      <c r="H4" s="188" t="s">
        <v>146</v>
      </c>
      <c r="I4" s="188" t="s">
        <v>127</v>
      </c>
      <c r="J4" s="188" t="s">
        <v>146</v>
      </c>
      <c r="K4" s="344"/>
    </row>
    <row r="5" spans="1:11" ht="9.9499999999999993" customHeight="1" x14ac:dyDescent="0.15">
      <c r="A5" s="341"/>
      <c r="B5" s="189" t="s">
        <v>128</v>
      </c>
      <c r="C5" s="190" t="s">
        <v>129</v>
      </c>
      <c r="D5" s="190" t="s">
        <v>128</v>
      </c>
      <c r="E5" s="190" t="s">
        <v>129</v>
      </c>
      <c r="F5" s="190" t="s">
        <v>130</v>
      </c>
      <c r="G5" s="190" t="s">
        <v>128</v>
      </c>
      <c r="H5" s="190" t="s">
        <v>129</v>
      </c>
      <c r="I5" s="190" t="s">
        <v>128</v>
      </c>
      <c r="J5" s="190" t="s">
        <v>129</v>
      </c>
      <c r="K5" s="191" t="s">
        <v>130</v>
      </c>
    </row>
    <row r="6" spans="1:11" ht="21.95" customHeight="1" x14ac:dyDescent="0.15">
      <c r="A6" s="203" t="s">
        <v>65</v>
      </c>
      <c r="B6" s="204"/>
      <c r="C6" s="205"/>
      <c r="D6" s="204"/>
      <c r="E6" s="205"/>
      <c r="F6" s="206"/>
      <c r="G6" s="204"/>
      <c r="H6" s="205"/>
      <c r="I6" s="204"/>
      <c r="J6" s="205"/>
      <c r="K6" s="206"/>
    </row>
    <row r="7" spans="1:11" ht="19.5" customHeight="1" x14ac:dyDescent="0.15">
      <c r="A7" s="95" t="s">
        <v>309</v>
      </c>
      <c r="B7" s="197">
        <v>2989</v>
      </c>
      <c r="C7" s="198">
        <v>4.5836249125262496</v>
      </c>
      <c r="D7" s="197">
        <v>26976</v>
      </c>
      <c r="E7" s="198">
        <v>-4.9538439856246903</v>
      </c>
      <c r="F7" s="198">
        <v>9.02509200401472</v>
      </c>
      <c r="G7" s="197">
        <v>15511</v>
      </c>
      <c r="H7" s="198">
        <v>-7.5129688152167402</v>
      </c>
      <c r="I7" s="197">
        <v>206955</v>
      </c>
      <c r="J7" s="198">
        <v>-5.71182548794489</v>
      </c>
      <c r="K7" s="198">
        <v>13.3424666365805</v>
      </c>
    </row>
    <row r="8" spans="1:11" ht="9" customHeight="1" x14ac:dyDescent="0.15">
      <c r="A8" s="96" t="s">
        <v>55</v>
      </c>
      <c r="B8" s="199">
        <v>2909</v>
      </c>
      <c r="C8" s="144">
        <v>3.6707056307911601</v>
      </c>
      <c r="D8" s="199">
        <v>26626</v>
      </c>
      <c r="E8" s="144">
        <v>-4.8731689889246201</v>
      </c>
      <c r="F8" s="144">
        <v>9.1529735304228304</v>
      </c>
      <c r="G8" s="199">
        <v>15158</v>
      </c>
      <c r="H8" s="144">
        <v>-7.3528512927082703</v>
      </c>
      <c r="I8" s="199">
        <v>204511</v>
      </c>
      <c r="J8" s="144">
        <v>-5.53328098295533</v>
      </c>
      <c r="K8" s="144">
        <v>13.4919514447816</v>
      </c>
    </row>
    <row r="9" spans="1:11" ht="9" customHeight="1" x14ac:dyDescent="0.15">
      <c r="A9" s="96" t="s">
        <v>145</v>
      </c>
      <c r="B9" s="199">
        <v>80</v>
      </c>
      <c r="C9" s="144">
        <v>53.846153846153797</v>
      </c>
      <c r="D9" s="199">
        <v>350</v>
      </c>
      <c r="E9" s="144">
        <v>-10.714285714285699</v>
      </c>
      <c r="F9" s="144">
        <v>4.375</v>
      </c>
      <c r="G9" s="199">
        <v>353</v>
      </c>
      <c r="H9" s="144">
        <v>-13.902439024390199</v>
      </c>
      <c r="I9" s="199">
        <v>2444</v>
      </c>
      <c r="J9" s="144">
        <v>-18.5876082611592</v>
      </c>
      <c r="K9" s="144">
        <v>6.9235127478753498</v>
      </c>
    </row>
    <row r="10" spans="1:11" ht="19.5" customHeight="1" x14ac:dyDescent="0.15">
      <c r="A10" s="95" t="s">
        <v>448</v>
      </c>
      <c r="B10" s="197">
        <v>757</v>
      </c>
      <c r="C10" s="198">
        <v>-27.767175572519101</v>
      </c>
      <c r="D10" s="197">
        <v>1921</v>
      </c>
      <c r="E10" s="198">
        <v>-14.3175735950045</v>
      </c>
      <c r="F10" s="198">
        <v>2.5376486129458402</v>
      </c>
      <c r="G10" s="197">
        <v>3042</v>
      </c>
      <c r="H10" s="198">
        <v>-42.711864406779704</v>
      </c>
      <c r="I10" s="197">
        <v>7356</v>
      </c>
      <c r="J10" s="198">
        <v>-36.454733932273697</v>
      </c>
      <c r="K10" s="198">
        <v>2.4181459566074901</v>
      </c>
    </row>
    <row r="11" spans="1:11" ht="9" customHeight="1" x14ac:dyDescent="0.15">
      <c r="A11" s="96" t="s">
        <v>55</v>
      </c>
      <c r="B11" s="199">
        <v>753</v>
      </c>
      <c r="C11" s="144">
        <v>-27.7351247600768</v>
      </c>
      <c r="D11" s="199">
        <v>1917</v>
      </c>
      <c r="E11" s="144">
        <v>-13.9587073608618</v>
      </c>
      <c r="F11" s="144">
        <v>2.5458167330677299</v>
      </c>
      <c r="G11" s="199">
        <v>3003</v>
      </c>
      <c r="H11" s="144">
        <v>-42.138728323699397</v>
      </c>
      <c r="I11" s="199">
        <v>7290</v>
      </c>
      <c r="J11" s="144">
        <v>-35.833113282281502</v>
      </c>
      <c r="K11" s="144">
        <v>2.42757242757243</v>
      </c>
    </row>
    <row r="12" spans="1:11" ht="9" customHeight="1" x14ac:dyDescent="0.15">
      <c r="A12" s="96" t="s">
        <v>145</v>
      </c>
      <c r="B12" s="199">
        <v>4</v>
      </c>
      <c r="C12" s="144">
        <v>-33.3333333333333</v>
      </c>
      <c r="D12" s="199">
        <v>4</v>
      </c>
      <c r="E12" s="144">
        <v>-71.428571428571402</v>
      </c>
      <c r="F12" s="144">
        <v>1</v>
      </c>
      <c r="G12" s="199">
        <v>39</v>
      </c>
      <c r="H12" s="144">
        <v>-67.5</v>
      </c>
      <c r="I12" s="199">
        <v>66</v>
      </c>
      <c r="J12" s="144">
        <v>-69.302325581395394</v>
      </c>
      <c r="K12" s="144">
        <v>1.6923076923076901</v>
      </c>
    </row>
    <row r="13" spans="1:11" ht="19.5" customHeight="1" x14ac:dyDescent="0.15">
      <c r="A13" s="95" t="s">
        <v>369</v>
      </c>
      <c r="B13" s="197">
        <v>20589</v>
      </c>
      <c r="C13" s="198">
        <v>-3.5192127460168798</v>
      </c>
      <c r="D13" s="197">
        <v>37440</v>
      </c>
      <c r="E13" s="198">
        <v>-0.91043828075375199</v>
      </c>
      <c r="F13" s="198">
        <v>1.81844674340667</v>
      </c>
      <c r="G13" s="197">
        <v>81930</v>
      </c>
      <c r="H13" s="198">
        <v>-19.672532967302299</v>
      </c>
      <c r="I13" s="197">
        <v>147962</v>
      </c>
      <c r="J13" s="198">
        <v>-17.4917749400547</v>
      </c>
      <c r="K13" s="198">
        <v>1.8059563041620901</v>
      </c>
    </row>
    <row r="14" spans="1:11" ht="9" customHeight="1" x14ac:dyDescent="0.15">
      <c r="A14" s="96" t="s">
        <v>55</v>
      </c>
      <c r="B14" s="199">
        <v>19758</v>
      </c>
      <c r="C14" s="144">
        <v>-1.05663778857229</v>
      </c>
      <c r="D14" s="199">
        <v>35592</v>
      </c>
      <c r="E14" s="144">
        <v>-2.5280188758742401E-2</v>
      </c>
      <c r="F14" s="144">
        <v>1.8013969025205001</v>
      </c>
      <c r="G14" s="199">
        <v>76624</v>
      </c>
      <c r="H14" s="144">
        <v>-18.8416849374557</v>
      </c>
      <c r="I14" s="199">
        <v>136912</v>
      </c>
      <c r="J14" s="144">
        <v>-17.947980342802399</v>
      </c>
      <c r="K14" s="144">
        <v>1.7868030904155401</v>
      </c>
    </row>
    <row r="15" spans="1:11" ht="9" customHeight="1" x14ac:dyDescent="0.15">
      <c r="A15" s="96" t="s">
        <v>145</v>
      </c>
      <c r="B15" s="199">
        <v>831</v>
      </c>
      <c r="C15" s="144">
        <v>-39.387308533916901</v>
      </c>
      <c r="D15" s="199">
        <v>1848</v>
      </c>
      <c r="E15" s="144">
        <v>-15.345854328905199</v>
      </c>
      <c r="F15" s="144">
        <v>2.2238267148014401</v>
      </c>
      <c r="G15" s="199">
        <v>5306</v>
      </c>
      <c r="H15" s="144">
        <v>-30.018464785017098</v>
      </c>
      <c r="I15" s="199">
        <v>11050</v>
      </c>
      <c r="J15" s="144">
        <v>-11.3873295910184</v>
      </c>
      <c r="K15" s="144">
        <v>2.0825480588013598</v>
      </c>
    </row>
    <row r="16" spans="1:11" s="196" customFormat="1" ht="21.95" customHeight="1" x14ac:dyDescent="0.15">
      <c r="A16" s="192" t="s">
        <v>66</v>
      </c>
      <c r="B16" s="193"/>
      <c r="C16" s="194"/>
      <c r="D16" s="193"/>
      <c r="E16" s="194"/>
      <c r="F16" s="195"/>
      <c r="G16" s="193"/>
      <c r="H16" s="194"/>
      <c r="I16" s="193"/>
      <c r="J16" s="194"/>
      <c r="K16" s="195"/>
    </row>
    <row r="17" spans="1:11" s="196" customFormat="1" ht="20.100000000000001" customHeight="1" x14ac:dyDescent="0.15">
      <c r="A17" s="95" t="s">
        <v>310</v>
      </c>
      <c r="B17" s="197">
        <v>4276</v>
      </c>
      <c r="C17" s="198">
        <v>23.655292076344701</v>
      </c>
      <c r="D17" s="197">
        <v>17188</v>
      </c>
      <c r="E17" s="198">
        <v>19.860529986052999</v>
      </c>
      <c r="F17" s="198">
        <v>4.0196445275958803</v>
      </c>
      <c r="G17" s="197">
        <v>16124</v>
      </c>
      <c r="H17" s="198">
        <v>-13.5951985424147</v>
      </c>
      <c r="I17" s="197">
        <v>89012</v>
      </c>
      <c r="J17" s="198">
        <v>-5.5826040837974098</v>
      </c>
      <c r="K17" s="198">
        <v>5.5204663855122798</v>
      </c>
    </row>
    <row r="18" spans="1:11" ht="9" customHeight="1" x14ac:dyDescent="0.15">
      <c r="A18" s="96" t="s">
        <v>55</v>
      </c>
      <c r="B18" s="199">
        <v>4187</v>
      </c>
      <c r="C18" s="144">
        <v>23.110849750073498</v>
      </c>
      <c r="D18" s="199">
        <v>16877</v>
      </c>
      <c r="E18" s="144">
        <v>18.468341990734199</v>
      </c>
      <c r="F18" s="144">
        <v>4.0308096489132996</v>
      </c>
      <c r="G18" s="199">
        <v>15749</v>
      </c>
      <c r="H18" s="144">
        <v>-13.8551580789848</v>
      </c>
      <c r="I18" s="199">
        <v>86932</v>
      </c>
      <c r="J18" s="144">
        <v>-6.89315397138206</v>
      </c>
      <c r="K18" s="144">
        <v>5.5198425296844196</v>
      </c>
    </row>
    <row r="19" spans="1:11" ht="9" customHeight="1" x14ac:dyDescent="0.15">
      <c r="A19" s="96" t="s">
        <v>145</v>
      </c>
      <c r="B19" s="199">
        <v>89</v>
      </c>
      <c r="C19" s="144">
        <v>56.140350877193001</v>
      </c>
      <c r="D19" s="199">
        <v>311</v>
      </c>
      <c r="E19" s="144">
        <v>230.85106382978699</v>
      </c>
      <c r="F19" s="144">
        <v>3.49438202247191</v>
      </c>
      <c r="G19" s="199">
        <v>375</v>
      </c>
      <c r="H19" s="144">
        <v>-1.05540897097626</v>
      </c>
      <c r="I19" s="199">
        <v>2080</v>
      </c>
      <c r="J19" s="144">
        <v>129.327453142227</v>
      </c>
      <c r="K19" s="144">
        <v>5.5466666666666704</v>
      </c>
    </row>
    <row r="20" spans="1:11" s="196" customFormat="1" ht="20.100000000000001" customHeight="1" x14ac:dyDescent="0.15">
      <c r="A20" s="95" t="s">
        <v>465</v>
      </c>
      <c r="B20" s="197">
        <v>334</v>
      </c>
      <c r="C20" s="198">
        <v>-11.6402116402116</v>
      </c>
      <c r="D20" s="197">
        <v>857</v>
      </c>
      <c r="E20" s="198">
        <v>6.0643564356435604</v>
      </c>
      <c r="F20" s="198">
        <v>2.5658682634730501</v>
      </c>
      <c r="G20" s="197">
        <v>1117</v>
      </c>
      <c r="H20" s="198">
        <v>-30.056355666875401</v>
      </c>
      <c r="I20" s="197">
        <v>2499</v>
      </c>
      <c r="J20" s="198">
        <v>-17.633487145682299</v>
      </c>
      <c r="K20" s="198">
        <v>2.2372426141450301</v>
      </c>
    </row>
    <row r="21" spans="1:11" ht="9" customHeight="1" x14ac:dyDescent="0.15">
      <c r="A21" s="96" t="s">
        <v>55</v>
      </c>
      <c r="B21" s="199">
        <v>334</v>
      </c>
      <c r="C21" s="144">
        <v>-11.6402116402116</v>
      </c>
      <c r="D21" s="199">
        <v>857</v>
      </c>
      <c r="E21" s="144">
        <v>6.0643564356435604</v>
      </c>
      <c r="F21" s="144">
        <v>2.5658682634730501</v>
      </c>
      <c r="G21" s="199">
        <v>1117</v>
      </c>
      <c r="H21" s="144">
        <v>-30.056355666875401</v>
      </c>
      <c r="I21" s="199">
        <v>2499</v>
      </c>
      <c r="J21" s="144">
        <v>-17.633487145682299</v>
      </c>
      <c r="K21" s="144">
        <v>2.2372426141450301</v>
      </c>
    </row>
    <row r="22" spans="1:11" ht="9" customHeight="1" x14ac:dyDescent="0.15">
      <c r="A22" s="96" t="s">
        <v>145</v>
      </c>
      <c r="B22" s="199">
        <v>0</v>
      </c>
      <c r="C22" s="144">
        <v>0</v>
      </c>
      <c r="D22" s="199">
        <v>0</v>
      </c>
      <c r="E22" s="144">
        <v>0</v>
      </c>
      <c r="F22" s="144">
        <v>0</v>
      </c>
      <c r="G22" s="199">
        <v>0</v>
      </c>
      <c r="H22" s="144">
        <v>0</v>
      </c>
      <c r="I22" s="199">
        <v>0</v>
      </c>
      <c r="J22" s="144">
        <v>0</v>
      </c>
      <c r="K22" s="144">
        <v>0</v>
      </c>
    </row>
    <row r="23" spans="1:11" s="196" customFormat="1" ht="20.100000000000001" customHeight="1" x14ac:dyDescent="0.15">
      <c r="A23" s="95" t="s">
        <v>311</v>
      </c>
      <c r="B23" s="197">
        <v>4799</v>
      </c>
      <c r="C23" s="198">
        <v>13.4247222878752</v>
      </c>
      <c r="D23" s="197">
        <v>9538</v>
      </c>
      <c r="E23" s="198">
        <v>12.027249236551601</v>
      </c>
      <c r="F23" s="198">
        <v>1.98749739529069</v>
      </c>
      <c r="G23" s="197">
        <v>17997</v>
      </c>
      <c r="H23" s="198">
        <v>-18.462305183037302</v>
      </c>
      <c r="I23" s="197">
        <v>38304</v>
      </c>
      <c r="J23" s="198">
        <v>-12.001470317956301</v>
      </c>
      <c r="K23" s="198">
        <v>2.1283547257876299</v>
      </c>
    </row>
    <row r="24" spans="1:11" ht="9" customHeight="1" x14ac:dyDescent="0.15">
      <c r="A24" s="96" t="s">
        <v>55</v>
      </c>
      <c r="B24" s="199">
        <v>4677</v>
      </c>
      <c r="C24" s="144">
        <v>14.268262887857301</v>
      </c>
      <c r="D24" s="199">
        <v>9325</v>
      </c>
      <c r="E24" s="144">
        <v>15.7378676926896</v>
      </c>
      <c r="F24" s="144">
        <v>1.99379944408809</v>
      </c>
      <c r="G24" s="199">
        <v>17346</v>
      </c>
      <c r="H24" s="144">
        <v>-18.475348968369602</v>
      </c>
      <c r="I24" s="199">
        <v>36318</v>
      </c>
      <c r="J24" s="144">
        <v>-11.592015579357399</v>
      </c>
      <c r="K24" s="144">
        <v>2.0937391905914899</v>
      </c>
    </row>
    <row r="25" spans="1:11" ht="9" customHeight="1" x14ac:dyDescent="0.15">
      <c r="A25" s="96" t="s">
        <v>145</v>
      </c>
      <c r="B25" s="199">
        <v>122</v>
      </c>
      <c r="C25" s="144">
        <v>-11.5942028985507</v>
      </c>
      <c r="D25" s="199">
        <v>213</v>
      </c>
      <c r="E25" s="144">
        <v>-53.391684901531697</v>
      </c>
      <c r="F25" s="144">
        <v>1.7459016393442599</v>
      </c>
      <c r="G25" s="199">
        <v>651</v>
      </c>
      <c r="H25" s="144">
        <v>-18.1132075471698</v>
      </c>
      <c r="I25" s="199">
        <v>1986</v>
      </c>
      <c r="J25" s="144">
        <v>-18.872549019607799</v>
      </c>
      <c r="K25" s="144">
        <v>3.0506912442396299</v>
      </c>
    </row>
    <row r="26" spans="1:11" s="196" customFormat="1" ht="21.95" customHeight="1" x14ac:dyDescent="0.15">
      <c r="A26" s="192" t="s">
        <v>67</v>
      </c>
      <c r="B26" s="193"/>
      <c r="C26" s="194"/>
      <c r="D26" s="193"/>
      <c r="E26" s="194"/>
      <c r="F26" s="195"/>
      <c r="G26" s="193"/>
      <c r="H26" s="194"/>
      <c r="I26" s="193"/>
      <c r="J26" s="194"/>
      <c r="K26" s="195"/>
    </row>
    <row r="27" spans="1:11" s="196" customFormat="1" ht="20.100000000000001" customHeight="1" x14ac:dyDescent="0.15">
      <c r="A27" s="95" t="s">
        <v>447</v>
      </c>
      <c r="B27" s="197">
        <v>3817</v>
      </c>
      <c r="C27" s="198">
        <v>-3.0972328002031002</v>
      </c>
      <c r="D27" s="197">
        <v>16202</v>
      </c>
      <c r="E27" s="198">
        <v>2.4729618619948202</v>
      </c>
      <c r="F27" s="198">
        <v>4.2446947864815296</v>
      </c>
      <c r="G27" s="197">
        <v>14653</v>
      </c>
      <c r="H27" s="198">
        <v>-28.609013398294799</v>
      </c>
      <c r="I27" s="197">
        <v>92275</v>
      </c>
      <c r="J27" s="198">
        <v>-0.37356539013831003</v>
      </c>
      <c r="K27" s="198">
        <v>6.2973452535316996</v>
      </c>
    </row>
    <row r="28" spans="1:11" ht="9" customHeight="1" x14ac:dyDescent="0.15">
      <c r="A28" s="96" t="s">
        <v>55</v>
      </c>
      <c r="B28" s="199">
        <v>3773</v>
      </c>
      <c r="C28" s="144">
        <v>-2.73266305748905</v>
      </c>
      <c r="D28" s="199">
        <v>16130</v>
      </c>
      <c r="E28" s="144">
        <v>2.66038696537679</v>
      </c>
      <c r="F28" s="144">
        <v>4.2751126424595798</v>
      </c>
      <c r="G28" s="199">
        <v>14422</v>
      </c>
      <c r="H28" s="144">
        <v>-28.416141360996701</v>
      </c>
      <c r="I28" s="199">
        <v>91794</v>
      </c>
      <c r="J28" s="144">
        <v>-0.21306663767801101</v>
      </c>
      <c r="K28" s="144">
        <v>6.3648592428234601</v>
      </c>
    </row>
    <row r="29" spans="1:11" ht="9" customHeight="1" x14ac:dyDescent="0.15">
      <c r="A29" s="96" t="s">
        <v>145</v>
      </c>
      <c r="B29" s="199">
        <v>44</v>
      </c>
      <c r="C29" s="144">
        <v>-26.6666666666667</v>
      </c>
      <c r="D29" s="199">
        <v>72</v>
      </c>
      <c r="E29" s="144">
        <v>-27.272727272727298</v>
      </c>
      <c r="F29" s="144">
        <v>1.63636363636364</v>
      </c>
      <c r="G29" s="199">
        <v>231</v>
      </c>
      <c r="H29" s="144">
        <v>-38.8888888888889</v>
      </c>
      <c r="I29" s="199">
        <v>481</v>
      </c>
      <c r="J29" s="144">
        <v>-23.771790808240901</v>
      </c>
      <c r="K29" s="144">
        <v>2.08225108225108</v>
      </c>
    </row>
    <row r="30" spans="1:11" ht="19.5" customHeight="1" x14ac:dyDescent="0.15">
      <c r="A30" s="95" t="s">
        <v>312</v>
      </c>
      <c r="B30" s="197">
        <v>4139</v>
      </c>
      <c r="C30" s="198">
        <v>28.261543229005301</v>
      </c>
      <c r="D30" s="197">
        <v>11135</v>
      </c>
      <c r="E30" s="198">
        <v>48.903450120353</v>
      </c>
      <c r="F30" s="198">
        <v>2.6902633486349399</v>
      </c>
      <c r="G30" s="197">
        <v>13536</v>
      </c>
      <c r="H30" s="198">
        <v>0.57210788320082895</v>
      </c>
      <c r="I30" s="197">
        <v>43540</v>
      </c>
      <c r="J30" s="198">
        <v>12.187580520484399</v>
      </c>
      <c r="K30" s="198">
        <v>3.2166075650118202</v>
      </c>
    </row>
    <row r="31" spans="1:11" ht="9" customHeight="1" x14ac:dyDescent="0.15">
      <c r="A31" s="96" t="s">
        <v>55</v>
      </c>
      <c r="B31" s="199">
        <v>4111</v>
      </c>
      <c r="C31" s="144">
        <v>27.7501553760099</v>
      </c>
      <c r="D31" s="199">
        <v>11039</v>
      </c>
      <c r="E31" s="144">
        <v>48.075117370892002</v>
      </c>
      <c r="F31" s="144">
        <v>2.6852347360739501</v>
      </c>
      <c r="G31" s="199">
        <v>13426</v>
      </c>
      <c r="H31" s="144">
        <v>0.13424821002387</v>
      </c>
      <c r="I31" s="199">
        <v>42955</v>
      </c>
      <c r="J31" s="144">
        <v>10.994832041343701</v>
      </c>
      <c r="K31" s="144">
        <v>3.19938924474899</v>
      </c>
    </row>
    <row r="32" spans="1:11" ht="9" customHeight="1" x14ac:dyDescent="0.15">
      <c r="A32" s="96" t="s">
        <v>145</v>
      </c>
      <c r="B32" s="199">
        <v>28</v>
      </c>
      <c r="C32" s="144">
        <v>211.111111111111</v>
      </c>
      <c r="D32" s="199">
        <v>96</v>
      </c>
      <c r="E32" s="91" t="s">
        <v>480</v>
      </c>
      <c r="F32" s="144">
        <v>3.4285714285714302</v>
      </c>
      <c r="G32" s="199">
        <v>110</v>
      </c>
      <c r="H32" s="144">
        <v>115.68627450980399</v>
      </c>
      <c r="I32" s="199">
        <v>585</v>
      </c>
      <c r="J32" s="261" t="s">
        <v>480</v>
      </c>
      <c r="K32" s="144">
        <v>5.3181818181818201</v>
      </c>
    </row>
    <row r="33" spans="1:11" ht="19.5" customHeight="1" x14ac:dyDescent="0.15">
      <c r="A33" s="95" t="s">
        <v>313</v>
      </c>
      <c r="B33" s="197">
        <v>586</v>
      </c>
      <c r="C33" s="198">
        <v>2.4475524475524502</v>
      </c>
      <c r="D33" s="197">
        <v>1683</v>
      </c>
      <c r="E33" s="198">
        <v>18.022440392706901</v>
      </c>
      <c r="F33" s="198">
        <v>2.87201365187713</v>
      </c>
      <c r="G33" s="197">
        <v>2356</v>
      </c>
      <c r="H33" s="198">
        <v>10.1964452759588</v>
      </c>
      <c r="I33" s="197">
        <v>5326</v>
      </c>
      <c r="J33" s="198">
        <v>17.597703687348201</v>
      </c>
      <c r="K33" s="198">
        <v>2.2606112054329399</v>
      </c>
    </row>
    <row r="34" spans="1:11" ht="9" customHeight="1" x14ac:dyDescent="0.15">
      <c r="A34" s="96" t="s">
        <v>55</v>
      </c>
      <c r="B34" s="199">
        <v>538</v>
      </c>
      <c r="C34" s="144">
        <v>0.74906367041198496</v>
      </c>
      <c r="D34" s="199">
        <v>1601</v>
      </c>
      <c r="E34" s="144">
        <v>16.6909620991254</v>
      </c>
      <c r="F34" s="144">
        <v>2.97583643122677</v>
      </c>
      <c r="G34" s="199">
        <v>2238</v>
      </c>
      <c r="H34" s="144">
        <v>11.955977988994499</v>
      </c>
      <c r="I34" s="199">
        <v>5062</v>
      </c>
      <c r="J34" s="144">
        <v>19.5559754369391</v>
      </c>
      <c r="K34" s="144">
        <v>2.26184092940125</v>
      </c>
    </row>
    <row r="35" spans="1:11" ht="9" customHeight="1" x14ac:dyDescent="0.15">
      <c r="A35" s="96" t="s">
        <v>145</v>
      </c>
      <c r="B35" s="199">
        <v>48</v>
      </c>
      <c r="C35" s="144">
        <v>26.315789473684202</v>
      </c>
      <c r="D35" s="199">
        <v>82</v>
      </c>
      <c r="E35" s="144">
        <v>51.851851851851897</v>
      </c>
      <c r="F35" s="144">
        <v>1.7083333333333299</v>
      </c>
      <c r="G35" s="199">
        <v>118</v>
      </c>
      <c r="H35" s="144">
        <v>-15.1079136690647</v>
      </c>
      <c r="I35" s="199">
        <v>264</v>
      </c>
      <c r="J35" s="144">
        <v>-10.508474576271199</v>
      </c>
      <c r="K35" s="144">
        <v>2.2372881355932202</v>
      </c>
    </row>
    <row r="36" spans="1:11" ht="19.5" customHeight="1" x14ac:dyDescent="0.15">
      <c r="A36" s="95" t="s">
        <v>419</v>
      </c>
      <c r="B36" s="197">
        <v>274</v>
      </c>
      <c r="C36" s="198">
        <v>-20.116618075801799</v>
      </c>
      <c r="D36" s="197">
        <v>640</v>
      </c>
      <c r="E36" s="198">
        <v>-24.9706916764361</v>
      </c>
      <c r="F36" s="198">
        <v>2.33576642335766</v>
      </c>
      <c r="G36" s="197">
        <v>1165</v>
      </c>
      <c r="H36" s="198">
        <v>-42.212301587301603</v>
      </c>
      <c r="I36" s="197">
        <v>2889</v>
      </c>
      <c r="J36" s="198">
        <v>-44.7821100917431</v>
      </c>
      <c r="K36" s="198">
        <v>2.4798283261802601</v>
      </c>
    </row>
    <row r="37" spans="1:11" ht="9" customHeight="1" x14ac:dyDescent="0.15">
      <c r="A37" s="96" t="s">
        <v>55</v>
      </c>
      <c r="B37" s="199">
        <v>272</v>
      </c>
      <c r="C37" s="144">
        <v>-20.699708454810501</v>
      </c>
      <c r="D37" s="199">
        <v>635</v>
      </c>
      <c r="E37" s="144">
        <v>-25.556858147713999</v>
      </c>
      <c r="F37" s="144">
        <v>2.3345588235294099</v>
      </c>
      <c r="G37" s="199">
        <v>1162</v>
      </c>
      <c r="H37" s="144">
        <v>-42.332506203473898</v>
      </c>
      <c r="I37" s="199">
        <v>2881</v>
      </c>
      <c r="J37" s="144">
        <v>-44.8928844682479</v>
      </c>
      <c r="K37" s="144">
        <v>2.47934595524957</v>
      </c>
    </row>
    <row r="38" spans="1:11" ht="9" customHeight="1" x14ac:dyDescent="0.15">
      <c r="A38" s="96" t="s">
        <v>145</v>
      </c>
      <c r="B38" s="199">
        <v>2</v>
      </c>
      <c r="C38" s="261" t="s">
        <v>480</v>
      </c>
      <c r="D38" s="199">
        <v>5</v>
      </c>
      <c r="E38" s="261" t="s">
        <v>480</v>
      </c>
      <c r="F38" s="144">
        <v>2.5</v>
      </c>
      <c r="G38" s="199">
        <v>3</v>
      </c>
      <c r="H38" s="144">
        <v>200</v>
      </c>
      <c r="I38" s="199">
        <v>8</v>
      </c>
      <c r="J38" s="144">
        <v>100</v>
      </c>
      <c r="K38" s="144">
        <v>2.6666666666666701</v>
      </c>
    </row>
    <row r="39" spans="1:11" s="196" customFormat="1" ht="20.100000000000001" customHeight="1" x14ac:dyDescent="0.15">
      <c r="A39" s="95" t="s">
        <v>420</v>
      </c>
      <c r="B39" s="197" t="s">
        <v>532</v>
      </c>
      <c r="C39" s="198" t="s">
        <v>532</v>
      </c>
      <c r="D39" s="197" t="s">
        <v>532</v>
      </c>
      <c r="E39" s="198" t="s">
        <v>532</v>
      </c>
      <c r="F39" s="198" t="s">
        <v>532</v>
      </c>
      <c r="G39" s="197" t="s">
        <v>532</v>
      </c>
      <c r="H39" s="198" t="s">
        <v>532</v>
      </c>
      <c r="I39" s="197" t="s">
        <v>532</v>
      </c>
      <c r="J39" s="198" t="s">
        <v>532</v>
      </c>
      <c r="K39" s="198" t="s">
        <v>532</v>
      </c>
    </row>
    <row r="40" spans="1:11" ht="9" customHeight="1" x14ac:dyDescent="0.15">
      <c r="A40" s="96" t="s">
        <v>55</v>
      </c>
      <c r="B40" s="199" t="s">
        <v>532</v>
      </c>
      <c r="C40" s="144" t="s">
        <v>532</v>
      </c>
      <c r="D40" s="199" t="s">
        <v>532</v>
      </c>
      <c r="E40" s="144" t="s">
        <v>532</v>
      </c>
      <c r="F40" s="144" t="s">
        <v>532</v>
      </c>
      <c r="G40" s="199" t="s">
        <v>532</v>
      </c>
      <c r="H40" s="144" t="s">
        <v>532</v>
      </c>
      <c r="I40" s="199" t="s">
        <v>532</v>
      </c>
      <c r="J40" s="144" t="s">
        <v>532</v>
      </c>
      <c r="K40" s="144" t="s">
        <v>532</v>
      </c>
    </row>
    <row r="41" spans="1:11" ht="9" customHeight="1" x14ac:dyDescent="0.15">
      <c r="A41" s="96" t="s">
        <v>145</v>
      </c>
      <c r="B41" s="199" t="s">
        <v>532</v>
      </c>
      <c r="C41" s="261" t="s">
        <v>532</v>
      </c>
      <c r="D41" s="199" t="s">
        <v>532</v>
      </c>
      <c r="E41" s="261" t="s">
        <v>532</v>
      </c>
      <c r="F41" s="144" t="s">
        <v>532</v>
      </c>
      <c r="G41" s="199" t="s">
        <v>532</v>
      </c>
      <c r="H41" s="144" t="s">
        <v>532</v>
      </c>
      <c r="I41" s="199" t="s">
        <v>532</v>
      </c>
      <c r="J41" s="144" t="s">
        <v>532</v>
      </c>
      <c r="K41" s="144" t="s">
        <v>532</v>
      </c>
    </row>
    <row r="42" spans="1:11" s="196" customFormat="1" ht="21.95" customHeight="1" x14ac:dyDescent="0.15">
      <c r="A42" s="192" t="s">
        <v>68</v>
      </c>
      <c r="B42" s="193"/>
      <c r="C42" s="194"/>
      <c r="D42" s="193"/>
      <c r="E42" s="194"/>
      <c r="F42" s="195"/>
      <c r="G42" s="193"/>
      <c r="H42" s="194"/>
      <c r="I42" s="193"/>
      <c r="J42" s="194"/>
      <c r="K42" s="195"/>
    </row>
    <row r="43" spans="1:11" s="196" customFormat="1" ht="20.25" customHeight="1" x14ac:dyDescent="0.15">
      <c r="A43" s="95" t="s">
        <v>314</v>
      </c>
      <c r="B43" s="197" t="s">
        <v>532</v>
      </c>
      <c r="C43" s="198" t="s">
        <v>532</v>
      </c>
      <c r="D43" s="197" t="s">
        <v>532</v>
      </c>
      <c r="E43" s="198" t="s">
        <v>532</v>
      </c>
      <c r="F43" s="198" t="s">
        <v>532</v>
      </c>
      <c r="G43" s="197" t="s">
        <v>532</v>
      </c>
      <c r="H43" s="198" t="s">
        <v>532</v>
      </c>
      <c r="I43" s="197" t="s">
        <v>532</v>
      </c>
      <c r="J43" s="198" t="s">
        <v>532</v>
      </c>
      <c r="K43" s="198" t="s">
        <v>532</v>
      </c>
    </row>
    <row r="44" spans="1:11" ht="9" customHeight="1" x14ac:dyDescent="0.15">
      <c r="A44" s="96" t="s">
        <v>55</v>
      </c>
      <c r="B44" s="199" t="s">
        <v>532</v>
      </c>
      <c r="C44" s="144" t="s">
        <v>532</v>
      </c>
      <c r="D44" s="199" t="s">
        <v>532</v>
      </c>
      <c r="E44" s="144" t="s">
        <v>532</v>
      </c>
      <c r="F44" s="144" t="s">
        <v>532</v>
      </c>
      <c r="G44" s="199" t="s">
        <v>532</v>
      </c>
      <c r="H44" s="144" t="s">
        <v>532</v>
      </c>
      <c r="I44" s="199" t="s">
        <v>532</v>
      </c>
      <c r="J44" s="144" t="s">
        <v>532</v>
      </c>
      <c r="K44" s="144" t="s">
        <v>532</v>
      </c>
    </row>
    <row r="45" spans="1:11" ht="9" customHeight="1" x14ac:dyDescent="0.15">
      <c r="A45" s="96" t="s">
        <v>145</v>
      </c>
      <c r="B45" s="199" t="s">
        <v>532</v>
      </c>
      <c r="C45" s="261" t="s">
        <v>532</v>
      </c>
      <c r="D45" s="199" t="s">
        <v>532</v>
      </c>
      <c r="E45" s="261" t="s">
        <v>532</v>
      </c>
      <c r="F45" s="144" t="s">
        <v>532</v>
      </c>
      <c r="G45" s="199" t="s">
        <v>532</v>
      </c>
      <c r="H45" s="144" t="s">
        <v>532</v>
      </c>
      <c r="I45" s="199" t="s">
        <v>532</v>
      </c>
      <c r="J45" s="144" t="s">
        <v>532</v>
      </c>
      <c r="K45" s="144" t="s">
        <v>532</v>
      </c>
    </row>
    <row r="46" spans="1:11" s="200" customFormat="1" ht="19.5" customHeight="1" x14ac:dyDescent="0.15">
      <c r="A46" s="95" t="s">
        <v>315</v>
      </c>
      <c r="B46" s="197">
        <v>1015</v>
      </c>
      <c r="C46" s="198">
        <v>9.6112311015118799</v>
      </c>
      <c r="D46" s="197">
        <v>2533</v>
      </c>
      <c r="E46" s="198">
        <v>19.031954887218099</v>
      </c>
      <c r="F46" s="198">
        <v>2.49556650246305</v>
      </c>
      <c r="G46" s="197">
        <v>4462</v>
      </c>
      <c r="H46" s="198">
        <v>-18.902217375499799</v>
      </c>
      <c r="I46" s="197">
        <v>10955</v>
      </c>
      <c r="J46" s="198">
        <v>-13.3238389113063</v>
      </c>
      <c r="K46" s="198">
        <v>2.45517705064993</v>
      </c>
    </row>
    <row r="47" spans="1:11" s="200" customFormat="1" ht="9" customHeight="1" x14ac:dyDescent="0.15">
      <c r="A47" s="96" t="s">
        <v>55</v>
      </c>
      <c r="B47" s="199">
        <v>1007</v>
      </c>
      <c r="C47" s="144">
        <v>10.4166666666667</v>
      </c>
      <c r="D47" s="199">
        <v>2503</v>
      </c>
      <c r="E47" s="144">
        <v>20.568400770712898</v>
      </c>
      <c r="F47" s="144">
        <v>2.48560079443893</v>
      </c>
      <c r="G47" s="199">
        <v>4375</v>
      </c>
      <c r="H47" s="144">
        <v>-18.770887486075001</v>
      </c>
      <c r="I47" s="199">
        <v>10715</v>
      </c>
      <c r="J47" s="144">
        <v>-12.9074209542388</v>
      </c>
      <c r="K47" s="144">
        <v>2.44914285714286</v>
      </c>
    </row>
    <row r="48" spans="1:11" x14ac:dyDescent="0.15">
      <c r="A48" s="96" t="s">
        <v>145</v>
      </c>
      <c r="B48" s="199">
        <v>8</v>
      </c>
      <c r="C48" s="144">
        <v>-42.857142857142897</v>
      </c>
      <c r="D48" s="199">
        <v>30</v>
      </c>
      <c r="E48" s="144">
        <v>-42.307692307692299</v>
      </c>
      <c r="F48" s="144">
        <v>3.75</v>
      </c>
      <c r="G48" s="199">
        <v>87</v>
      </c>
      <c r="H48" s="144">
        <v>-25</v>
      </c>
      <c r="I48" s="199">
        <v>240</v>
      </c>
      <c r="J48" s="144">
        <v>-28.571428571428601</v>
      </c>
      <c r="K48" s="144">
        <v>2.7586206896551699</v>
      </c>
    </row>
    <row r="49" spans="1:11" ht="19.5" customHeight="1" x14ac:dyDescent="0.15">
      <c r="A49" s="95" t="s">
        <v>316</v>
      </c>
      <c r="B49" s="197">
        <v>2409</v>
      </c>
      <c r="C49" s="198">
        <v>-15.857492141110701</v>
      </c>
      <c r="D49" s="197">
        <v>4501</v>
      </c>
      <c r="E49" s="198">
        <v>-15.5693115738136</v>
      </c>
      <c r="F49" s="198">
        <v>1.8684101286840999</v>
      </c>
      <c r="G49" s="197">
        <v>10419</v>
      </c>
      <c r="H49" s="198">
        <v>-30.116037292910299</v>
      </c>
      <c r="I49" s="197">
        <v>21696</v>
      </c>
      <c r="J49" s="198">
        <v>-23.451998729845101</v>
      </c>
      <c r="K49" s="198">
        <v>2.0823495536999701</v>
      </c>
    </row>
    <row r="50" spans="1:11" ht="9" customHeight="1" x14ac:dyDescent="0.15">
      <c r="A50" s="96" t="s">
        <v>55</v>
      </c>
      <c r="B50" s="199">
        <v>2347</v>
      </c>
      <c r="C50" s="144">
        <v>-14.7785039941903</v>
      </c>
      <c r="D50" s="199">
        <v>4358</v>
      </c>
      <c r="E50" s="144">
        <v>-14.381139489194499</v>
      </c>
      <c r="F50" s="144">
        <v>1.85683851725607</v>
      </c>
      <c r="G50" s="199">
        <v>10119</v>
      </c>
      <c r="H50" s="144">
        <v>-27.963266177831599</v>
      </c>
      <c r="I50" s="199">
        <v>21031</v>
      </c>
      <c r="J50" s="144">
        <v>-19.664616677489601</v>
      </c>
      <c r="K50" s="144">
        <v>2.0783674276114201</v>
      </c>
    </row>
    <row r="51" spans="1:11" ht="9" customHeight="1" x14ac:dyDescent="0.15">
      <c r="A51" s="96" t="s">
        <v>145</v>
      </c>
      <c r="B51" s="199">
        <v>62</v>
      </c>
      <c r="C51" s="144">
        <v>-43.119266055045898</v>
      </c>
      <c r="D51" s="199">
        <v>143</v>
      </c>
      <c r="E51" s="144">
        <v>-40.6639004149378</v>
      </c>
      <c r="F51" s="144">
        <v>2.30645161290323</v>
      </c>
      <c r="G51" s="199">
        <v>300</v>
      </c>
      <c r="H51" s="144">
        <v>-65.197215777262201</v>
      </c>
      <c r="I51" s="199">
        <v>665</v>
      </c>
      <c r="J51" s="144">
        <v>-69.269870609981496</v>
      </c>
      <c r="K51" s="144">
        <v>2.2166666666666699</v>
      </c>
    </row>
    <row r="55" spans="1:11" x14ac:dyDescent="0.15">
      <c r="C55" s="202"/>
      <c r="E55" s="202"/>
      <c r="H55" s="202"/>
      <c r="J55" s="202"/>
    </row>
    <row r="56" spans="1:11" x14ac:dyDescent="0.15">
      <c r="C56" s="202"/>
      <c r="E56" s="202"/>
      <c r="H56" s="202"/>
      <c r="J56" s="202"/>
    </row>
    <row r="57" spans="1:11" x14ac:dyDescent="0.15">
      <c r="C57" s="202"/>
      <c r="E57" s="202"/>
      <c r="H57" s="202"/>
      <c r="J57" s="202"/>
    </row>
    <row r="58" spans="1:11" x14ac:dyDescent="0.15">
      <c r="C58" s="202"/>
      <c r="E58" s="202"/>
      <c r="H58" s="202"/>
      <c r="J58" s="202"/>
    </row>
    <row r="59" spans="1:11" x14ac:dyDescent="0.15">
      <c r="C59" s="202"/>
      <c r="E59" s="202"/>
      <c r="H59" s="202"/>
      <c r="J59" s="202"/>
    </row>
    <row r="60" spans="1:11" x14ac:dyDescent="0.15">
      <c r="C60" s="202"/>
      <c r="E60" s="202"/>
      <c r="H60" s="202"/>
      <c r="J60" s="202"/>
    </row>
    <row r="61" spans="1:11" x14ac:dyDescent="0.15">
      <c r="C61" s="202"/>
      <c r="E61" s="202"/>
      <c r="H61" s="202"/>
      <c r="J61" s="202"/>
    </row>
    <row r="62" spans="1:11" x14ac:dyDescent="0.15">
      <c r="C62" s="202"/>
      <c r="E62" s="202"/>
      <c r="H62" s="202"/>
      <c r="J62" s="202"/>
    </row>
    <row r="63" spans="1:11" x14ac:dyDescent="0.15">
      <c r="C63" s="202"/>
      <c r="E63" s="202"/>
      <c r="H63" s="202"/>
      <c r="J63" s="202"/>
    </row>
    <row r="64" spans="1:11" x14ac:dyDescent="0.15">
      <c r="C64" s="202"/>
      <c r="E64" s="202"/>
      <c r="H64" s="202"/>
      <c r="J64" s="202"/>
    </row>
    <row r="65" spans="3:10" x14ac:dyDescent="0.15">
      <c r="C65" s="202"/>
      <c r="E65" s="202"/>
      <c r="H65" s="202"/>
      <c r="J65" s="202"/>
    </row>
    <row r="66" spans="3:10" x14ac:dyDescent="0.15">
      <c r="C66" s="202"/>
      <c r="E66" s="202"/>
      <c r="H66" s="202"/>
      <c r="J66" s="202"/>
    </row>
    <row r="67" spans="3:10" x14ac:dyDescent="0.15">
      <c r="C67" s="202"/>
      <c r="E67" s="202"/>
      <c r="H67" s="202"/>
      <c r="J67" s="202"/>
    </row>
    <row r="68" spans="3:10" x14ac:dyDescent="0.15">
      <c r="C68" s="202"/>
      <c r="E68" s="202"/>
      <c r="H68" s="202"/>
      <c r="J68" s="202"/>
    </row>
    <row r="69" spans="3:10" x14ac:dyDescent="0.15">
      <c r="C69" s="202"/>
      <c r="E69" s="202"/>
      <c r="H69" s="202"/>
      <c r="J69" s="202"/>
    </row>
    <row r="70" spans="3:10" x14ac:dyDescent="0.15">
      <c r="C70" s="202"/>
      <c r="E70" s="202"/>
      <c r="H70" s="202"/>
      <c r="J70" s="202"/>
    </row>
    <row r="71" spans="3:10" x14ac:dyDescent="0.15">
      <c r="C71" s="202"/>
      <c r="E71" s="202"/>
      <c r="H71" s="202"/>
      <c r="J71" s="202"/>
    </row>
    <row r="72" spans="3:10" x14ac:dyDescent="0.15">
      <c r="C72" s="202"/>
      <c r="E72" s="202"/>
      <c r="H72" s="202"/>
      <c r="J72" s="202"/>
    </row>
    <row r="73" spans="3:10" x14ac:dyDescent="0.15">
      <c r="C73" s="202"/>
      <c r="E73" s="202"/>
      <c r="H73" s="202"/>
      <c r="J73" s="202"/>
    </row>
    <row r="74" spans="3:10" x14ac:dyDescent="0.15">
      <c r="C74" s="202"/>
      <c r="E74" s="202"/>
      <c r="H74" s="202"/>
      <c r="J74" s="202"/>
    </row>
    <row r="75" spans="3:10" x14ac:dyDescent="0.15">
      <c r="C75" s="202"/>
      <c r="E75" s="202"/>
      <c r="H75" s="202"/>
      <c r="J75" s="202"/>
    </row>
    <row r="76" spans="3:10" x14ac:dyDescent="0.15">
      <c r="C76" s="202"/>
      <c r="E76" s="202"/>
      <c r="H76" s="202"/>
      <c r="J76" s="202"/>
    </row>
    <row r="77" spans="3:10" x14ac:dyDescent="0.15">
      <c r="C77" s="202"/>
      <c r="E77" s="202"/>
      <c r="H77" s="202"/>
      <c r="J77" s="202"/>
    </row>
    <row r="78" spans="3:10" x14ac:dyDescent="0.15">
      <c r="C78" s="202"/>
      <c r="E78" s="202"/>
      <c r="H78" s="202"/>
      <c r="J78" s="202"/>
    </row>
    <row r="79" spans="3:10" x14ac:dyDescent="0.15">
      <c r="C79" s="202"/>
      <c r="E79" s="202"/>
      <c r="H79" s="202"/>
      <c r="J79" s="202"/>
    </row>
    <row r="80" spans="3:10" x14ac:dyDescent="0.15">
      <c r="C80" s="202"/>
      <c r="E80" s="202"/>
      <c r="H80" s="202"/>
      <c r="J80" s="202"/>
    </row>
    <row r="81" spans="3:10" x14ac:dyDescent="0.15">
      <c r="C81" s="202"/>
      <c r="E81" s="202"/>
      <c r="H81" s="202"/>
      <c r="J81" s="202"/>
    </row>
    <row r="82" spans="3:10" x14ac:dyDescent="0.15">
      <c r="C82" s="202"/>
      <c r="E82" s="202"/>
      <c r="H82" s="202"/>
      <c r="J82" s="202"/>
    </row>
    <row r="83" spans="3:10" x14ac:dyDescent="0.15">
      <c r="C83" s="202"/>
      <c r="E83" s="202"/>
      <c r="H83" s="202"/>
      <c r="J83" s="202"/>
    </row>
    <row r="84" spans="3:10" x14ac:dyDescent="0.15">
      <c r="C84" s="202"/>
      <c r="E84" s="202"/>
      <c r="H84" s="202"/>
      <c r="J84" s="202"/>
    </row>
    <row r="85" spans="3:10" x14ac:dyDescent="0.15">
      <c r="C85" s="202"/>
      <c r="E85" s="202"/>
      <c r="H85" s="202"/>
      <c r="J85" s="202"/>
    </row>
    <row r="86" spans="3:10" x14ac:dyDescent="0.15">
      <c r="C86" s="202"/>
      <c r="E86" s="202"/>
      <c r="H86" s="202"/>
      <c r="J86" s="202"/>
    </row>
    <row r="87" spans="3:10" x14ac:dyDescent="0.15">
      <c r="C87" s="202"/>
      <c r="E87" s="202"/>
      <c r="H87" s="202"/>
      <c r="J87" s="202"/>
    </row>
    <row r="88" spans="3:10" x14ac:dyDescent="0.15">
      <c r="C88" s="202"/>
      <c r="E88" s="202"/>
      <c r="H88" s="202"/>
      <c r="J88" s="202"/>
    </row>
    <row r="89" spans="3:10" x14ac:dyDescent="0.15">
      <c r="C89" s="202"/>
      <c r="E89" s="202"/>
      <c r="H89" s="202"/>
      <c r="J89" s="202"/>
    </row>
    <row r="90" spans="3:10" x14ac:dyDescent="0.15">
      <c r="C90" s="202"/>
      <c r="E90" s="202"/>
      <c r="H90" s="202"/>
      <c r="J90" s="202"/>
    </row>
    <row r="91" spans="3:10" x14ac:dyDescent="0.15">
      <c r="C91" s="202"/>
      <c r="E91" s="202"/>
      <c r="H91" s="202"/>
      <c r="J91" s="202"/>
    </row>
    <row r="92" spans="3:10" x14ac:dyDescent="0.15">
      <c r="C92" s="202"/>
      <c r="E92" s="202"/>
      <c r="H92" s="202"/>
      <c r="J92" s="202"/>
    </row>
    <row r="93" spans="3:10" x14ac:dyDescent="0.15">
      <c r="C93" s="202"/>
      <c r="E93" s="202"/>
      <c r="H93" s="202"/>
      <c r="J93" s="202"/>
    </row>
    <row r="94" spans="3:10" x14ac:dyDescent="0.15">
      <c r="C94" s="202"/>
      <c r="E94" s="202"/>
      <c r="H94" s="202"/>
      <c r="J94" s="202"/>
    </row>
    <row r="95" spans="3:10" x14ac:dyDescent="0.15">
      <c r="C95" s="202"/>
      <c r="E95" s="202"/>
      <c r="H95" s="202"/>
      <c r="J95" s="202"/>
    </row>
    <row r="96" spans="3:10" x14ac:dyDescent="0.15">
      <c r="C96" s="202"/>
      <c r="E96" s="202"/>
      <c r="H96" s="202"/>
      <c r="J96" s="202"/>
    </row>
    <row r="97" spans="3:10" x14ac:dyDescent="0.15">
      <c r="C97" s="202"/>
      <c r="E97" s="202"/>
      <c r="H97" s="202"/>
      <c r="J97" s="202"/>
    </row>
    <row r="98" spans="3:10" x14ac:dyDescent="0.15">
      <c r="C98" s="202"/>
      <c r="E98" s="202"/>
      <c r="H98" s="202"/>
      <c r="J98" s="202"/>
    </row>
    <row r="99" spans="3:10" x14ac:dyDescent="0.15">
      <c r="C99" s="202"/>
      <c r="E99" s="202"/>
      <c r="H99" s="202"/>
      <c r="J99" s="202"/>
    </row>
    <row r="100" spans="3:10" x14ac:dyDescent="0.15">
      <c r="C100" s="202"/>
      <c r="E100" s="202"/>
      <c r="H100" s="202"/>
      <c r="J100" s="202"/>
    </row>
    <row r="101" spans="3:10" x14ac:dyDescent="0.15">
      <c r="C101" s="202"/>
      <c r="E101" s="202"/>
      <c r="H101" s="202"/>
      <c r="J101" s="202"/>
    </row>
    <row r="102" spans="3:10" x14ac:dyDescent="0.15">
      <c r="C102" s="202"/>
      <c r="E102" s="202"/>
      <c r="H102" s="202"/>
      <c r="J102" s="202"/>
    </row>
    <row r="103" spans="3:10" x14ac:dyDescent="0.15">
      <c r="C103" s="202"/>
      <c r="E103" s="202"/>
      <c r="H103" s="202"/>
      <c r="J103" s="202"/>
    </row>
    <row r="104" spans="3:10" x14ac:dyDescent="0.15">
      <c r="C104" s="202"/>
      <c r="E104" s="202"/>
      <c r="H104" s="202"/>
      <c r="J104" s="202"/>
    </row>
    <row r="105" spans="3:10" x14ac:dyDescent="0.15">
      <c r="C105" s="202"/>
      <c r="E105" s="202"/>
      <c r="H105" s="202"/>
      <c r="J105" s="202"/>
    </row>
    <row r="106" spans="3:10" x14ac:dyDescent="0.15">
      <c r="C106" s="202"/>
      <c r="E106" s="202"/>
      <c r="H106" s="202"/>
      <c r="J106" s="202"/>
    </row>
    <row r="107" spans="3:10" x14ac:dyDescent="0.15">
      <c r="C107" s="202"/>
      <c r="E107" s="202"/>
      <c r="H107" s="202"/>
      <c r="J107" s="202"/>
    </row>
    <row r="108" spans="3:10" x14ac:dyDescent="0.15">
      <c r="C108" s="202"/>
      <c r="E108" s="202"/>
      <c r="H108" s="202"/>
      <c r="J108" s="202"/>
    </row>
    <row r="109" spans="3:10" x14ac:dyDescent="0.15">
      <c r="C109" s="202"/>
      <c r="E109" s="202"/>
      <c r="H109" s="202"/>
      <c r="J109" s="202"/>
    </row>
    <row r="110" spans="3:10" x14ac:dyDescent="0.15">
      <c r="C110" s="202"/>
      <c r="E110" s="202"/>
      <c r="H110" s="202"/>
      <c r="J110" s="202"/>
    </row>
    <row r="111" spans="3:10" x14ac:dyDescent="0.15">
      <c r="C111" s="202"/>
      <c r="E111" s="202"/>
      <c r="H111" s="202"/>
      <c r="J111" s="202"/>
    </row>
    <row r="112" spans="3:10" x14ac:dyDescent="0.15">
      <c r="C112" s="202"/>
      <c r="E112" s="202"/>
      <c r="H112" s="202"/>
      <c r="J112" s="202"/>
    </row>
    <row r="113" spans="3:10" x14ac:dyDescent="0.15">
      <c r="C113" s="202"/>
      <c r="E113" s="202"/>
      <c r="H113" s="202"/>
      <c r="J113" s="202"/>
    </row>
    <row r="114" spans="3:10" x14ac:dyDescent="0.15">
      <c r="C114" s="202"/>
      <c r="E114" s="202"/>
      <c r="H114" s="202"/>
      <c r="J114" s="202"/>
    </row>
    <row r="115" spans="3:10" x14ac:dyDescent="0.15">
      <c r="C115" s="202"/>
      <c r="E115" s="202"/>
      <c r="H115" s="202"/>
      <c r="J115" s="202"/>
    </row>
    <row r="116" spans="3:10" x14ac:dyDescent="0.15">
      <c r="C116" s="202"/>
      <c r="E116" s="202"/>
      <c r="H116" s="202"/>
      <c r="J116" s="202"/>
    </row>
    <row r="117" spans="3:10" x14ac:dyDescent="0.15">
      <c r="C117" s="202"/>
      <c r="E117" s="202"/>
      <c r="H117" s="202"/>
      <c r="J117" s="202"/>
    </row>
    <row r="118" spans="3:10" x14ac:dyDescent="0.15">
      <c r="C118" s="202"/>
      <c r="E118" s="202"/>
      <c r="H118" s="202"/>
      <c r="J118" s="202"/>
    </row>
    <row r="119" spans="3:10" x14ac:dyDescent="0.15">
      <c r="C119" s="202"/>
      <c r="E119" s="202"/>
      <c r="H119" s="202"/>
      <c r="J119" s="202"/>
    </row>
    <row r="120" spans="3:10" x14ac:dyDescent="0.15">
      <c r="C120" s="202"/>
      <c r="E120" s="202"/>
      <c r="H120" s="202"/>
      <c r="J120" s="202"/>
    </row>
    <row r="121" spans="3:10" x14ac:dyDescent="0.15">
      <c r="C121" s="202"/>
      <c r="E121" s="202"/>
      <c r="H121" s="202"/>
      <c r="J121" s="202"/>
    </row>
    <row r="122" spans="3:10" x14ac:dyDescent="0.15">
      <c r="C122" s="202"/>
      <c r="E122" s="202"/>
      <c r="H122" s="202"/>
      <c r="J122" s="202"/>
    </row>
    <row r="123" spans="3:10" x14ac:dyDescent="0.15">
      <c r="C123" s="202"/>
      <c r="E123" s="202"/>
      <c r="H123" s="202"/>
      <c r="J123" s="202"/>
    </row>
    <row r="124" spans="3:10" x14ac:dyDescent="0.15">
      <c r="C124" s="202"/>
      <c r="E124" s="202"/>
      <c r="H124" s="202"/>
      <c r="J124" s="202"/>
    </row>
  </sheetData>
  <mergeCells count="10">
    <mergeCell ref="A1:K1"/>
    <mergeCell ref="A2:A5"/>
    <mergeCell ref="B2:F2"/>
    <mergeCell ref="G2:K2"/>
    <mergeCell ref="B3:C3"/>
    <mergeCell ref="D3:E3"/>
    <mergeCell ref="F3:F4"/>
    <mergeCell ref="G3:H3"/>
    <mergeCell ref="I3:J3"/>
    <mergeCell ref="K3:K4"/>
  </mergeCells>
  <conditionalFormatting sqref="B3:C3">
    <cfRule type="cellIs" dxfId="25"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24" orientation="portrait" useFirstPageNumber="1" r:id="rId1"/>
  <headerFooter alignWithMargins="0">
    <oddHeader>&amp;C&amp;8- &amp;P -</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
  <dimension ref="A1:K141"/>
  <sheetViews>
    <sheetView zoomScale="130" workbookViewId="0">
      <selection sqref="A1:K1"/>
    </sheetView>
  </sheetViews>
  <sheetFormatPr baseColWidth="10" defaultColWidth="11.42578125" defaultRowHeight="8.25" x14ac:dyDescent="0.15"/>
  <cols>
    <col min="1" max="1" width="19.85546875" style="186" customWidth="1"/>
    <col min="2" max="11" width="7.140625" style="186" customWidth="1"/>
    <col min="12" max="16384" width="11.42578125" style="186"/>
  </cols>
  <sheetData>
    <row r="1" spans="1:11" ht="39.950000000000003" customHeight="1" x14ac:dyDescent="0.15">
      <c r="A1" s="348" t="s">
        <v>195</v>
      </c>
      <c r="B1" s="348"/>
      <c r="C1" s="348"/>
      <c r="D1" s="348"/>
      <c r="E1" s="348"/>
      <c r="F1" s="348"/>
      <c r="G1" s="348"/>
      <c r="H1" s="348"/>
      <c r="I1" s="348"/>
      <c r="J1" s="348"/>
      <c r="K1" s="348"/>
    </row>
    <row r="2" spans="1:11" ht="9.9499999999999993" customHeight="1" x14ac:dyDescent="0.15">
      <c r="A2" s="339" t="s">
        <v>241</v>
      </c>
      <c r="B2" s="300" t="s">
        <v>476</v>
      </c>
      <c r="C2" s="301"/>
      <c r="D2" s="301"/>
      <c r="E2" s="301"/>
      <c r="F2" s="301"/>
      <c r="G2" s="302" t="s">
        <v>477</v>
      </c>
      <c r="H2" s="303"/>
      <c r="I2" s="303"/>
      <c r="J2" s="303"/>
      <c r="K2" s="303"/>
    </row>
    <row r="3" spans="1:11" ht="9.9499999999999993" customHeight="1" x14ac:dyDescent="0.15">
      <c r="A3" s="340"/>
      <c r="B3" s="342" t="s">
        <v>126</v>
      </c>
      <c r="C3" s="343"/>
      <c r="D3" s="344" t="s">
        <v>124</v>
      </c>
      <c r="E3" s="345"/>
      <c r="F3" s="346" t="s">
        <v>53</v>
      </c>
      <c r="G3" s="344" t="s">
        <v>126</v>
      </c>
      <c r="H3" s="345"/>
      <c r="I3" s="344" t="s">
        <v>124</v>
      </c>
      <c r="J3" s="345"/>
      <c r="K3" s="344" t="s">
        <v>53</v>
      </c>
    </row>
    <row r="4" spans="1:11" ht="45" customHeight="1" x14ac:dyDescent="0.15">
      <c r="A4" s="340"/>
      <c r="B4" s="187" t="s">
        <v>127</v>
      </c>
      <c r="C4" s="188" t="s">
        <v>143</v>
      </c>
      <c r="D4" s="188" t="s">
        <v>127</v>
      </c>
      <c r="E4" s="188" t="s">
        <v>143</v>
      </c>
      <c r="F4" s="347"/>
      <c r="G4" s="188" t="s">
        <v>127</v>
      </c>
      <c r="H4" s="188" t="s">
        <v>146</v>
      </c>
      <c r="I4" s="188" t="s">
        <v>127</v>
      </c>
      <c r="J4" s="188" t="s">
        <v>146</v>
      </c>
      <c r="K4" s="344"/>
    </row>
    <row r="5" spans="1:11" ht="9.9499999999999993" customHeight="1" x14ac:dyDescent="0.15">
      <c r="A5" s="341"/>
      <c r="B5" s="189" t="s">
        <v>128</v>
      </c>
      <c r="C5" s="190" t="s">
        <v>129</v>
      </c>
      <c r="D5" s="190" t="s">
        <v>128</v>
      </c>
      <c r="E5" s="190" t="s">
        <v>129</v>
      </c>
      <c r="F5" s="190" t="s">
        <v>130</v>
      </c>
      <c r="G5" s="190" t="s">
        <v>128</v>
      </c>
      <c r="H5" s="190" t="s">
        <v>129</v>
      </c>
      <c r="I5" s="190" t="s">
        <v>128</v>
      </c>
      <c r="J5" s="190" t="s">
        <v>129</v>
      </c>
      <c r="K5" s="191" t="s">
        <v>130</v>
      </c>
    </row>
    <row r="6" spans="1:11" ht="21.95" customHeight="1" x14ac:dyDescent="0.15">
      <c r="A6" s="203" t="s">
        <v>284</v>
      </c>
      <c r="B6" s="204"/>
      <c r="C6" s="205"/>
      <c r="D6" s="204"/>
      <c r="E6" s="205"/>
      <c r="F6" s="206"/>
      <c r="G6" s="204"/>
      <c r="H6" s="205"/>
      <c r="I6" s="204"/>
      <c r="J6" s="205"/>
      <c r="K6" s="206"/>
    </row>
    <row r="7" spans="1:11" ht="19.5" customHeight="1" x14ac:dyDescent="0.15">
      <c r="A7" s="95" t="s">
        <v>317</v>
      </c>
      <c r="B7" s="197">
        <v>13985</v>
      </c>
      <c r="C7" s="198">
        <v>2.04304998175849</v>
      </c>
      <c r="D7" s="197">
        <v>41270</v>
      </c>
      <c r="E7" s="198">
        <v>-0.210363420944461</v>
      </c>
      <c r="F7" s="198">
        <v>2.9510189488737901</v>
      </c>
      <c r="G7" s="197">
        <v>44073</v>
      </c>
      <c r="H7" s="198">
        <v>-38.454126518642603</v>
      </c>
      <c r="I7" s="197">
        <v>143144</v>
      </c>
      <c r="J7" s="198">
        <v>-36.965960632348398</v>
      </c>
      <c r="K7" s="198">
        <v>3.24788419213577</v>
      </c>
    </row>
    <row r="8" spans="1:11" ht="9" customHeight="1" x14ac:dyDescent="0.15">
      <c r="A8" s="96" t="s">
        <v>55</v>
      </c>
      <c r="B8" s="199">
        <v>13441</v>
      </c>
      <c r="C8" s="144">
        <v>0.15648286140088899</v>
      </c>
      <c r="D8" s="199">
        <v>38853</v>
      </c>
      <c r="E8" s="144">
        <v>-3.7100371747211902</v>
      </c>
      <c r="F8" s="144">
        <v>2.89063313741537</v>
      </c>
      <c r="G8" s="199">
        <v>42059</v>
      </c>
      <c r="H8" s="144">
        <v>-39.452090291373999</v>
      </c>
      <c r="I8" s="199">
        <v>131614</v>
      </c>
      <c r="J8" s="144">
        <v>-39.420691432806002</v>
      </c>
      <c r="K8" s="144">
        <v>3.12927078627642</v>
      </c>
    </row>
    <row r="9" spans="1:11" ht="9" customHeight="1" x14ac:dyDescent="0.15">
      <c r="A9" s="96" t="s">
        <v>145</v>
      </c>
      <c r="B9" s="199">
        <v>544</v>
      </c>
      <c r="C9" s="144">
        <v>90.877192982456094</v>
      </c>
      <c r="D9" s="199">
        <v>2417</v>
      </c>
      <c r="E9" s="144">
        <v>140.019860973188</v>
      </c>
      <c r="F9" s="144">
        <v>4.4430147058823497</v>
      </c>
      <c r="G9" s="199">
        <v>2014</v>
      </c>
      <c r="H9" s="144">
        <v>-6.1509785647716599</v>
      </c>
      <c r="I9" s="199">
        <v>11530</v>
      </c>
      <c r="J9" s="144">
        <v>17.2820669311362</v>
      </c>
      <c r="K9" s="144">
        <v>5.7249255213505501</v>
      </c>
    </row>
    <row r="10" spans="1:11" s="196" customFormat="1" ht="20.100000000000001" customHeight="1" x14ac:dyDescent="0.15">
      <c r="A10" s="95" t="s">
        <v>318</v>
      </c>
      <c r="B10" s="197">
        <v>2627</v>
      </c>
      <c r="C10" s="198">
        <v>6.7018683996750603</v>
      </c>
      <c r="D10" s="197">
        <v>5750</v>
      </c>
      <c r="E10" s="198">
        <v>0.665266106442573</v>
      </c>
      <c r="F10" s="198">
        <v>2.1888085268366999</v>
      </c>
      <c r="G10" s="197">
        <v>9066</v>
      </c>
      <c r="H10" s="198">
        <v>-26.715706086815899</v>
      </c>
      <c r="I10" s="197">
        <v>21544</v>
      </c>
      <c r="J10" s="198">
        <v>-23.537762634866599</v>
      </c>
      <c r="K10" s="198">
        <v>2.3763512022942899</v>
      </c>
    </row>
    <row r="11" spans="1:11" ht="9" customHeight="1" x14ac:dyDescent="0.15">
      <c r="A11" s="96" t="s">
        <v>55</v>
      </c>
      <c r="B11" s="199">
        <v>2567</v>
      </c>
      <c r="C11" s="144">
        <v>7.8571428571428603</v>
      </c>
      <c r="D11" s="199">
        <v>5671</v>
      </c>
      <c r="E11" s="144">
        <v>3.7314797878178201</v>
      </c>
      <c r="F11" s="144">
        <v>2.20919361121932</v>
      </c>
      <c r="G11" s="199">
        <v>8867</v>
      </c>
      <c r="H11" s="144">
        <v>-26.7916116248349</v>
      </c>
      <c r="I11" s="199">
        <v>21138</v>
      </c>
      <c r="J11" s="144">
        <v>-23.451872238719499</v>
      </c>
      <c r="K11" s="144">
        <v>2.3838953422803701</v>
      </c>
    </row>
    <row r="12" spans="1:11" ht="9" customHeight="1" x14ac:dyDescent="0.15">
      <c r="A12" s="96" t="s">
        <v>145</v>
      </c>
      <c r="B12" s="199">
        <v>60</v>
      </c>
      <c r="C12" s="144">
        <v>-26.829268292682901</v>
      </c>
      <c r="D12" s="199">
        <v>79</v>
      </c>
      <c r="E12" s="144">
        <v>-67.755102040816297</v>
      </c>
      <c r="F12" s="144">
        <v>1.31666666666667</v>
      </c>
      <c r="G12" s="199">
        <v>199</v>
      </c>
      <c r="H12" s="144">
        <v>-23.166023166023201</v>
      </c>
      <c r="I12" s="199">
        <v>406</v>
      </c>
      <c r="J12" s="144">
        <v>-27.7580071174377</v>
      </c>
      <c r="K12" s="144">
        <v>2.0402010050251298</v>
      </c>
    </row>
    <row r="13" spans="1:11" s="196" customFormat="1" ht="20.100000000000001" customHeight="1" x14ac:dyDescent="0.15">
      <c r="A13" s="95" t="s">
        <v>319</v>
      </c>
      <c r="B13" s="197">
        <v>902</v>
      </c>
      <c r="C13" s="198">
        <v>0.11098779134295</v>
      </c>
      <c r="D13" s="197">
        <v>2181</v>
      </c>
      <c r="E13" s="198">
        <v>4.0553435114503902</v>
      </c>
      <c r="F13" s="198">
        <v>2.4179600886918</v>
      </c>
      <c r="G13" s="197">
        <v>3277</v>
      </c>
      <c r="H13" s="198">
        <v>-37.077572964669699</v>
      </c>
      <c r="I13" s="197">
        <v>8398</v>
      </c>
      <c r="J13" s="198">
        <v>-32.638164754953102</v>
      </c>
      <c r="K13" s="198">
        <v>2.56270979554471</v>
      </c>
    </row>
    <row r="14" spans="1:11" ht="9" customHeight="1" x14ac:dyDescent="0.15">
      <c r="A14" s="96" t="s">
        <v>55</v>
      </c>
      <c r="B14" s="199">
        <v>868</v>
      </c>
      <c r="C14" s="144">
        <v>-1.02622576966932</v>
      </c>
      <c r="D14" s="199">
        <v>2075</v>
      </c>
      <c r="E14" s="144">
        <v>3.18249627051219</v>
      </c>
      <c r="F14" s="144">
        <v>2.39055299539171</v>
      </c>
      <c r="G14" s="199">
        <v>3135</v>
      </c>
      <c r="H14" s="144">
        <v>-37.537358039450098</v>
      </c>
      <c r="I14" s="199">
        <v>7629</v>
      </c>
      <c r="J14" s="144">
        <v>-35.232192885643897</v>
      </c>
      <c r="K14" s="144">
        <v>2.4334928229665098</v>
      </c>
    </row>
    <row r="15" spans="1:11" ht="9" customHeight="1" x14ac:dyDescent="0.15">
      <c r="A15" s="96" t="s">
        <v>145</v>
      </c>
      <c r="B15" s="199">
        <v>34</v>
      </c>
      <c r="C15" s="144">
        <v>41.6666666666667</v>
      </c>
      <c r="D15" s="199">
        <v>106</v>
      </c>
      <c r="E15" s="144">
        <v>24.705882352941199</v>
      </c>
      <c r="F15" s="144">
        <v>3.1176470588235299</v>
      </c>
      <c r="G15" s="199">
        <v>142</v>
      </c>
      <c r="H15" s="144">
        <v>-24.867724867724899</v>
      </c>
      <c r="I15" s="199">
        <v>769</v>
      </c>
      <c r="J15" s="144">
        <v>11.773255813953501</v>
      </c>
      <c r="K15" s="144">
        <v>5.4154929577464799</v>
      </c>
    </row>
    <row r="16" spans="1:11" s="196" customFormat="1" ht="20.100000000000001" customHeight="1" x14ac:dyDescent="0.15">
      <c r="A16" s="95" t="s">
        <v>320</v>
      </c>
      <c r="B16" s="197">
        <v>1145</v>
      </c>
      <c r="C16" s="198">
        <v>16.361788617886202</v>
      </c>
      <c r="D16" s="197">
        <v>2902</v>
      </c>
      <c r="E16" s="198">
        <v>7.9613095238095202</v>
      </c>
      <c r="F16" s="198">
        <v>2.5344978165938898</v>
      </c>
      <c r="G16" s="197">
        <v>3373</v>
      </c>
      <c r="H16" s="198">
        <v>-35.971905846621098</v>
      </c>
      <c r="I16" s="197">
        <v>9216</v>
      </c>
      <c r="J16" s="198">
        <v>-40.866217516843101</v>
      </c>
      <c r="K16" s="198">
        <v>2.7322857989920002</v>
      </c>
    </row>
    <row r="17" spans="1:11" ht="9" customHeight="1" x14ac:dyDescent="0.15">
      <c r="A17" s="96" t="s">
        <v>55</v>
      </c>
      <c r="B17" s="199">
        <v>1092</v>
      </c>
      <c r="C17" s="144">
        <v>13.0434782608696</v>
      </c>
      <c r="D17" s="199">
        <v>2618</v>
      </c>
      <c r="E17" s="144">
        <v>3.84767949226497</v>
      </c>
      <c r="F17" s="144">
        <v>2.3974358974359</v>
      </c>
      <c r="G17" s="199">
        <v>3199</v>
      </c>
      <c r="H17" s="144">
        <v>-37.811041990668699</v>
      </c>
      <c r="I17" s="199">
        <v>8427</v>
      </c>
      <c r="J17" s="144">
        <v>-42.964467005076102</v>
      </c>
      <c r="K17" s="144">
        <v>2.6342607064707702</v>
      </c>
    </row>
    <row r="18" spans="1:11" ht="9" customHeight="1" x14ac:dyDescent="0.15">
      <c r="A18" s="96" t="s">
        <v>145</v>
      </c>
      <c r="B18" s="199">
        <v>53</v>
      </c>
      <c r="C18" s="144">
        <v>194.444444444444</v>
      </c>
      <c r="D18" s="199">
        <v>284</v>
      </c>
      <c r="E18" s="88">
        <v>70.059880239520993</v>
      </c>
      <c r="F18" s="144">
        <v>5.35849056603774</v>
      </c>
      <c r="G18" s="199">
        <v>174</v>
      </c>
      <c r="H18" s="144">
        <v>40.322580645161302</v>
      </c>
      <c r="I18" s="199">
        <v>789</v>
      </c>
      <c r="J18" s="144">
        <v>-2.5925925925926001</v>
      </c>
      <c r="K18" s="144">
        <v>4.5344827586206904</v>
      </c>
    </row>
    <row r="19" spans="1:11" ht="19.5" customHeight="1" x14ac:dyDescent="0.15">
      <c r="A19" s="95" t="s">
        <v>421</v>
      </c>
      <c r="B19" s="197" t="s">
        <v>532</v>
      </c>
      <c r="C19" s="198" t="s">
        <v>532</v>
      </c>
      <c r="D19" s="197" t="s">
        <v>532</v>
      </c>
      <c r="E19" s="198" t="s">
        <v>532</v>
      </c>
      <c r="F19" s="198" t="s">
        <v>532</v>
      </c>
      <c r="G19" s="197" t="s">
        <v>532</v>
      </c>
      <c r="H19" s="198" t="s">
        <v>532</v>
      </c>
      <c r="I19" s="197" t="s">
        <v>532</v>
      </c>
      <c r="J19" s="198" t="s">
        <v>532</v>
      </c>
      <c r="K19" s="198" t="s">
        <v>532</v>
      </c>
    </row>
    <row r="20" spans="1:11" ht="9" customHeight="1" x14ac:dyDescent="0.15">
      <c r="A20" s="96" t="s">
        <v>55</v>
      </c>
      <c r="B20" s="199" t="s">
        <v>532</v>
      </c>
      <c r="C20" s="144" t="s">
        <v>532</v>
      </c>
      <c r="D20" s="199" t="s">
        <v>532</v>
      </c>
      <c r="E20" s="144" t="s">
        <v>532</v>
      </c>
      <c r="F20" s="144" t="s">
        <v>532</v>
      </c>
      <c r="G20" s="199" t="s">
        <v>532</v>
      </c>
      <c r="H20" s="144" t="s">
        <v>532</v>
      </c>
      <c r="I20" s="199" t="s">
        <v>532</v>
      </c>
      <c r="J20" s="144" t="s">
        <v>532</v>
      </c>
      <c r="K20" s="144" t="s">
        <v>532</v>
      </c>
    </row>
    <row r="21" spans="1:11" ht="8.25" customHeight="1" x14ac:dyDescent="0.15">
      <c r="A21" s="96" t="s">
        <v>145</v>
      </c>
      <c r="B21" s="199" t="s">
        <v>532</v>
      </c>
      <c r="C21" s="261" t="s">
        <v>532</v>
      </c>
      <c r="D21" s="199" t="s">
        <v>532</v>
      </c>
      <c r="E21" s="261" t="s">
        <v>532</v>
      </c>
      <c r="F21" s="144" t="s">
        <v>532</v>
      </c>
      <c r="G21" s="199" t="s">
        <v>532</v>
      </c>
      <c r="H21" s="144" t="s">
        <v>532</v>
      </c>
      <c r="I21" s="199" t="s">
        <v>532</v>
      </c>
      <c r="J21" s="144" t="s">
        <v>532</v>
      </c>
      <c r="K21" s="144" t="s">
        <v>532</v>
      </c>
    </row>
    <row r="22" spans="1:11" s="196" customFormat="1" ht="20.100000000000001" customHeight="1" x14ac:dyDescent="0.15">
      <c r="A22" s="95" t="s">
        <v>321</v>
      </c>
      <c r="B22" s="197">
        <v>1471</v>
      </c>
      <c r="C22" s="198">
        <v>1.65860400829303</v>
      </c>
      <c r="D22" s="197">
        <v>3195</v>
      </c>
      <c r="E22" s="198">
        <v>-8.5575271894676597</v>
      </c>
      <c r="F22" s="198">
        <v>2.17199184228416</v>
      </c>
      <c r="G22" s="197">
        <v>7412</v>
      </c>
      <c r="H22" s="198">
        <v>-16.343115124153499</v>
      </c>
      <c r="I22" s="197">
        <v>15640</v>
      </c>
      <c r="J22" s="198">
        <v>-19.139695998345601</v>
      </c>
      <c r="K22" s="198">
        <v>2.1100917431192698</v>
      </c>
    </row>
    <row r="23" spans="1:11" ht="9" customHeight="1" x14ac:dyDescent="0.15">
      <c r="A23" s="96" t="s">
        <v>55</v>
      </c>
      <c r="B23" s="199">
        <v>1456</v>
      </c>
      <c r="C23" s="144">
        <v>1.74703004891684</v>
      </c>
      <c r="D23" s="199">
        <v>3163</v>
      </c>
      <c r="E23" s="144">
        <v>-8.4780092592592506</v>
      </c>
      <c r="F23" s="144">
        <v>2.1723901098901099</v>
      </c>
      <c r="G23" s="199">
        <v>7312</v>
      </c>
      <c r="H23" s="144">
        <v>-16.060153828492702</v>
      </c>
      <c r="I23" s="199">
        <v>15415</v>
      </c>
      <c r="J23" s="144">
        <v>-17.496253478912401</v>
      </c>
      <c r="K23" s="144">
        <v>2.10817833698031</v>
      </c>
    </row>
    <row r="24" spans="1:11" ht="9" customHeight="1" x14ac:dyDescent="0.15">
      <c r="A24" s="96" t="s">
        <v>145</v>
      </c>
      <c r="B24" s="199">
        <v>15</v>
      </c>
      <c r="C24" s="144">
        <v>-6.25</v>
      </c>
      <c r="D24" s="199">
        <v>32</v>
      </c>
      <c r="E24" s="144">
        <v>-15.789473684210501</v>
      </c>
      <c r="F24" s="144">
        <v>2.1333333333333302</v>
      </c>
      <c r="G24" s="199">
        <v>100</v>
      </c>
      <c r="H24" s="144">
        <v>-32.885906040268502</v>
      </c>
      <c r="I24" s="199">
        <v>225</v>
      </c>
      <c r="J24" s="144">
        <v>-65.805471124620098</v>
      </c>
      <c r="K24" s="144">
        <v>2.25</v>
      </c>
    </row>
    <row r="25" spans="1:11" s="196" customFormat="1" ht="20.100000000000001" customHeight="1" x14ac:dyDescent="0.15">
      <c r="A25" s="95" t="s">
        <v>400</v>
      </c>
      <c r="B25" s="197">
        <v>444</v>
      </c>
      <c r="C25" s="198">
        <v>7.7669902912621298</v>
      </c>
      <c r="D25" s="197">
        <v>1019</v>
      </c>
      <c r="E25" s="198">
        <v>1.19165839126117</v>
      </c>
      <c r="F25" s="198">
        <v>2.2950450450450499</v>
      </c>
      <c r="G25" s="197">
        <v>1762</v>
      </c>
      <c r="H25" s="198">
        <v>-13.3726647000983</v>
      </c>
      <c r="I25" s="197">
        <v>4274</v>
      </c>
      <c r="J25" s="198">
        <v>-16.896752867975898</v>
      </c>
      <c r="K25" s="198">
        <v>2.42565266742338</v>
      </c>
    </row>
    <row r="26" spans="1:11" ht="9" customHeight="1" x14ac:dyDescent="0.15">
      <c r="A26" s="96" t="s">
        <v>55</v>
      </c>
      <c r="B26" s="199">
        <v>444</v>
      </c>
      <c r="C26" s="144">
        <v>7.7669902912621298</v>
      </c>
      <c r="D26" s="199">
        <v>1019</v>
      </c>
      <c r="E26" s="144">
        <v>1.19165839126117</v>
      </c>
      <c r="F26" s="144">
        <v>2.2950450450450499</v>
      </c>
      <c r="G26" s="199">
        <v>1761</v>
      </c>
      <c r="H26" s="144">
        <v>-12.9080118694362</v>
      </c>
      <c r="I26" s="199">
        <v>4244</v>
      </c>
      <c r="J26" s="144">
        <v>-16.7516673205179</v>
      </c>
      <c r="K26" s="144">
        <v>2.40999432140829</v>
      </c>
    </row>
    <row r="27" spans="1:11" ht="9" customHeight="1" x14ac:dyDescent="0.15">
      <c r="A27" s="96" t="s">
        <v>145</v>
      </c>
      <c r="B27" s="199">
        <v>0</v>
      </c>
      <c r="C27" s="144">
        <v>0</v>
      </c>
      <c r="D27" s="199">
        <v>0</v>
      </c>
      <c r="E27" s="144">
        <v>0</v>
      </c>
      <c r="F27" s="144">
        <v>0</v>
      </c>
      <c r="G27" s="199">
        <v>1</v>
      </c>
      <c r="H27" s="144">
        <v>-91.6666666666667</v>
      </c>
      <c r="I27" s="199">
        <v>30</v>
      </c>
      <c r="J27" s="144">
        <v>-33.3333333333333</v>
      </c>
      <c r="K27" s="144">
        <v>30</v>
      </c>
    </row>
    <row r="28" spans="1:11" s="196" customFormat="1" ht="21.95" customHeight="1" x14ac:dyDescent="0.15">
      <c r="A28" s="192" t="s">
        <v>177</v>
      </c>
      <c r="B28" s="193"/>
      <c r="C28" s="194"/>
      <c r="D28" s="193"/>
      <c r="E28" s="194"/>
      <c r="F28" s="195"/>
      <c r="G28" s="193"/>
      <c r="H28" s="194"/>
      <c r="I28" s="193"/>
      <c r="J28" s="194"/>
      <c r="K28" s="195"/>
    </row>
    <row r="29" spans="1:11" s="196" customFormat="1" ht="20.100000000000001" customHeight="1" x14ac:dyDescent="0.15">
      <c r="A29" s="95" t="s">
        <v>322</v>
      </c>
      <c r="B29" s="197">
        <v>12956</v>
      </c>
      <c r="C29" s="198">
        <v>2.7601522842639499</v>
      </c>
      <c r="D29" s="197">
        <v>42407</v>
      </c>
      <c r="E29" s="198">
        <v>-2.0487827412574502</v>
      </c>
      <c r="F29" s="198">
        <v>3.2731552948440901</v>
      </c>
      <c r="G29" s="197">
        <v>41205</v>
      </c>
      <c r="H29" s="198">
        <v>-40.074171029668399</v>
      </c>
      <c r="I29" s="197">
        <v>141080</v>
      </c>
      <c r="J29" s="198">
        <v>-36.7839011341079</v>
      </c>
      <c r="K29" s="198">
        <v>3.4238563281155199</v>
      </c>
    </row>
    <row r="30" spans="1:11" ht="9" customHeight="1" x14ac:dyDescent="0.15">
      <c r="A30" s="96" t="s">
        <v>55</v>
      </c>
      <c r="B30" s="199">
        <v>12591</v>
      </c>
      <c r="C30" s="144">
        <v>1.78658043654002</v>
      </c>
      <c r="D30" s="199">
        <v>41410</v>
      </c>
      <c r="E30" s="144">
        <v>-2.41315925908469</v>
      </c>
      <c r="F30" s="144">
        <v>3.2888571201652002</v>
      </c>
      <c r="G30" s="199">
        <v>40368</v>
      </c>
      <c r="H30" s="144">
        <v>-40.398641665436301</v>
      </c>
      <c r="I30" s="199">
        <v>138805</v>
      </c>
      <c r="J30" s="144">
        <v>-36.930039394586501</v>
      </c>
      <c r="K30" s="144">
        <v>3.4384908838684098</v>
      </c>
    </row>
    <row r="31" spans="1:11" ht="9" customHeight="1" x14ac:dyDescent="0.15">
      <c r="A31" s="96" t="s">
        <v>145</v>
      </c>
      <c r="B31" s="199">
        <v>365</v>
      </c>
      <c r="C31" s="144">
        <v>53.3613445378151</v>
      </c>
      <c r="D31" s="199">
        <v>997</v>
      </c>
      <c r="E31" s="144">
        <v>15.930232558139499</v>
      </c>
      <c r="F31" s="144">
        <v>2.7315068493150698</v>
      </c>
      <c r="G31" s="199">
        <v>837</v>
      </c>
      <c r="H31" s="144">
        <v>-18.737864077669901</v>
      </c>
      <c r="I31" s="199">
        <v>2275</v>
      </c>
      <c r="J31" s="144">
        <v>-26.375404530744301</v>
      </c>
      <c r="K31" s="144">
        <v>2.7180406212664301</v>
      </c>
    </row>
    <row r="32" spans="1:11" ht="19.5" customHeight="1" x14ac:dyDescent="0.15">
      <c r="A32" s="95" t="s">
        <v>323</v>
      </c>
      <c r="B32" s="197">
        <v>8837</v>
      </c>
      <c r="C32" s="198">
        <v>43.178872326636402</v>
      </c>
      <c r="D32" s="197">
        <v>18743</v>
      </c>
      <c r="E32" s="198">
        <v>44.165833397431001</v>
      </c>
      <c r="F32" s="198">
        <v>2.12096865452077</v>
      </c>
      <c r="G32" s="197">
        <v>36994</v>
      </c>
      <c r="H32" s="198">
        <v>12.7487732772546</v>
      </c>
      <c r="I32" s="197">
        <v>72027</v>
      </c>
      <c r="J32" s="198">
        <v>10.5132336018412</v>
      </c>
      <c r="K32" s="198">
        <v>1.94699140401146</v>
      </c>
    </row>
    <row r="33" spans="1:11" ht="9" customHeight="1" x14ac:dyDescent="0.15">
      <c r="A33" s="96" t="s">
        <v>55</v>
      </c>
      <c r="B33" s="199">
        <v>8597</v>
      </c>
      <c r="C33" s="144">
        <v>45.588484335309097</v>
      </c>
      <c r="D33" s="199">
        <v>18264</v>
      </c>
      <c r="E33" s="144">
        <v>45.495100772723703</v>
      </c>
      <c r="F33" s="144">
        <v>2.1244620216354502</v>
      </c>
      <c r="G33" s="199">
        <v>35691</v>
      </c>
      <c r="H33" s="144">
        <v>16.4355854239389</v>
      </c>
      <c r="I33" s="199">
        <v>69754</v>
      </c>
      <c r="J33" s="144">
        <v>14.0777810486377</v>
      </c>
      <c r="K33" s="144">
        <v>1.9543862598414199</v>
      </c>
    </row>
    <row r="34" spans="1:11" ht="9" customHeight="1" x14ac:dyDescent="0.15">
      <c r="A34" s="96" t="s">
        <v>145</v>
      </c>
      <c r="B34" s="199">
        <v>240</v>
      </c>
      <c r="C34" s="144">
        <v>-10.1123595505618</v>
      </c>
      <c r="D34" s="199">
        <v>479</v>
      </c>
      <c r="E34" s="144">
        <v>6.9196428571428603</v>
      </c>
      <c r="F34" s="144">
        <v>1.99583333333333</v>
      </c>
      <c r="G34" s="199">
        <v>1303</v>
      </c>
      <c r="H34" s="144">
        <v>-39.620018535681197</v>
      </c>
      <c r="I34" s="199">
        <v>2273</v>
      </c>
      <c r="J34" s="144">
        <v>-43.584015884834898</v>
      </c>
      <c r="K34" s="144">
        <v>1.74443591711435</v>
      </c>
    </row>
    <row r="35" spans="1:11" ht="19.5" customHeight="1" x14ac:dyDescent="0.15">
      <c r="A35" s="95" t="s">
        <v>324</v>
      </c>
      <c r="B35" s="197" t="s">
        <v>532</v>
      </c>
      <c r="C35" s="198" t="s">
        <v>532</v>
      </c>
      <c r="D35" s="197" t="s">
        <v>532</v>
      </c>
      <c r="E35" s="198" t="s">
        <v>532</v>
      </c>
      <c r="F35" s="198" t="s">
        <v>532</v>
      </c>
      <c r="G35" s="197" t="s">
        <v>532</v>
      </c>
      <c r="H35" s="198" t="s">
        <v>532</v>
      </c>
      <c r="I35" s="197" t="s">
        <v>532</v>
      </c>
      <c r="J35" s="198" t="s">
        <v>532</v>
      </c>
      <c r="K35" s="198" t="s">
        <v>532</v>
      </c>
    </row>
    <row r="36" spans="1:11" ht="9" customHeight="1" x14ac:dyDescent="0.15">
      <c r="A36" s="96" t="s">
        <v>55</v>
      </c>
      <c r="B36" s="199" t="s">
        <v>532</v>
      </c>
      <c r="C36" s="144" t="s">
        <v>532</v>
      </c>
      <c r="D36" s="199" t="s">
        <v>532</v>
      </c>
      <c r="E36" s="144" t="s">
        <v>532</v>
      </c>
      <c r="F36" s="144" t="s">
        <v>532</v>
      </c>
      <c r="G36" s="199" t="s">
        <v>532</v>
      </c>
      <c r="H36" s="144" t="s">
        <v>532</v>
      </c>
      <c r="I36" s="199" t="s">
        <v>532</v>
      </c>
      <c r="J36" s="144" t="s">
        <v>532</v>
      </c>
      <c r="K36" s="144" t="s">
        <v>532</v>
      </c>
    </row>
    <row r="37" spans="1:11" ht="9" customHeight="1" x14ac:dyDescent="0.15">
      <c r="A37" s="96" t="s">
        <v>145</v>
      </c>
      <c r="B37" s="199" t="s">
        <v>532</v>
      </c>
      <c r="C37" s="261" t="s">
        <v>532</v>
      </c>
      <c r="D37" s="199" t="s">
        <v>532</v>
      </c>
      <c r="E37" s="261" t="s">
        <v>532</v>
      </c>
      <c r="F37" s="144" t="s">
        <v>532</v>
      </c>
      <c r="G37" s="199" t="s">
        <v>532</v>
      </c>
      <c r="H37" s="144" t="s">
        <v>532</v>
      </c>
      <c r="I37" s="199" t="s">
        <v>532</v>
      </c>
      <c r="J37" s="144" t="s">
        <v>532</v>
      </c>
      <c r="K37" s="144" t="s">
        <v>532</v>
      </c>
    </row>
    <row r="38" spans="1:11" ht="19.5" customHeight="1" x14ac:dyDescent="0.15">
      <c r="A38" s="95" t="s">
        <v>403</v>
      </c>
      <c r="B38" s="197">
        <v>245</v>
      </c>
      <c r="C38" s="198">
        <v>10.859728506787301</v>
      </c>
      <c r="D38" s="197">
        <v>509</v>
      </c>
      <c r="E38" s="198">
        <v>4.3032786885245899</v>
      </c>
      <c r="F38" s="198">
        <v>2.0775510204081602</v>
      </c>
      <c r="G38" s="197">
        <v>1272</v>
      </c>
      <c r="H38" s="198">
        <v>6.98065601345668</v>
      </c>
      <c r="I38" s="197">
        <v>2583</v>
      </c>
      <c r="J38" s="198">
        <v>-0.50077041602465</v>
      </c>
      <c r="K38" s="198">
        <v>2.0306603773584899</v>
      </c>
    </row>
    <row r="39" spans="1:11" ht="9" customHeight="1" x14ac:dyDescent="0.15">
      <c r="A39" s="96" t="s">
        <v>55</v>
      </c>
      <c r="B39" s="199">
        <v>245</v>
      </c>
      <c r="C39" s="144">
        <v>11.363636363636401</v>
      </c>
      <c r="D39" s="199">
        <v>509</v>
      </c>
      <c r="E39" s="144">
        <v>5.3830227743271202</v>
      </c>
      <c r="F39" s="144">
        <v>2.0775510204081602</v>
      </c>
      <c r="G39" s="199">
        <v>1263</v>
      </c>
      <c r="H39" s="144">
        <v>7.0338983050847501</v>
      </c>
      <c r="I39" s="199">
        <v>2561</v>
      </c>
      <c r="J39" s="144">
        <v>-0.77489345215032301</v>
      </c>
      <c r="K39" s="144">
        <v>2.0277117973080001</v>
      </c>
    </row>
    <row r="40" spans="1:11" ht="9" customHeight="1" x14ac:dyDescent="0.15">
      <c r="A40" s="96" t="s">
        <v>145</v>
      </c>
      <c r="B40" s="199">
        <v>0</v>
      </c>
      <c r="C40" s="261" t="s">
        <v>480</v>
      </c>
      <c r="D40" s="199">
        <v>0</v>
      </c>
      <c r="E40" s="261" t="s">
        <v>480</v>
      </c>
      <c r="F40" s="144">
        <v>0</v>
      </c>
      <c r="G40" s="199">
        <v>9</v>
      </c>
      <c r="H40" s="144">
        <v>0</v>
      </c>
      <c r="I40" s="199">
        <v>22</v>
      </c>
      <c r="J40" s="144">
        <v>46.6666666666667</v>
      </c>
      <c r="K40" s="144">
        <v>2.4444444444444402</v>
      </c>
    </row>
    <row r="41" spans="1:11" ht="19.5" customHeight="1" x14ac:dyDescent="0.15">
      <c r="A41" s="95" t="s">
        <v>401</v>
      </c>
      <c r="B41" s="197">
        <v>3893</v>
      </c>
      <c r="C41" s="198">
        <v>4.7068316299085504</v>
      </c>
      <c r="D41" s="197">
        <v>19123</v>
      </c>
      <c r="E41" s="198">
        <v>5.0772020440683603</v>
      </c>
      <c r="F41" s="198">
        <v>4.9121500128435702</v>
      </c>
      <c r="G41" s="197">
        <v>14546</v>
      </c>
      <c r="H41" s="198">
        <v>-21.825119578653201</v>
      </c>
      <c r="I41" s="197">
        <v>113977</v>
      </c>
      <c r="J41" s="198">
        <v>-6.6504500520078302</v>
      </c>
      <c r="K41" s="198">
        <v>7.8356249140657201</v>
      </c>
    </row>
    <row r="42" spans="1:11" ht="9" customHeight="1" x14ac:dyDescent="0.15">
      <c r="A42" s="96" t="s">
        <v>55</v>
      </c>
      <c r="B42" s="199">
        <v>3862</v>
      </c>
      <c r="C42" s="144">
        <v>5.3464266230223698</v>
      </c>
      <c r="D42" s="199">
        <v>19048</v>
      </c>
      <c r="E42" s="144">
        <v>5.7458502192860701</v>
      </c>
      <c r="F42" s="144">
        <v>4.9321595028482701</v>
      </c>
      <c r="G42" s="199">
        <v>14270</v>
      </c>
      <c r="H42" s="144">
        <v>-22.403480152256702</v>
      </c>
      <c r="I42" s="199">
        <v>110408</v>
      </c>
      <c r="J42" s="144">
        <v>-8.2143836926069707</v>
      </c>
      <c r="K42" s="144">
        <v>7.7370707778556396</v>
      </c>
    </row>
    <row r="43" spans="1:11" ht="9" customHeight="1" x14ac:dyDescent="0.15">
      <c r="A43" s="96" t="s">
        <v>145</v>
      </c>
      <c r="B43" s="199">
        <v>31</v>
      </c>
      <c r="C43" s="144">
        <v>-40.384615384615401</v>
      </c>
      <c r="D43" s="199">
        <v>75</v>
      </c>
      <c r="E43" s="144">
        <v>-59.677419354838698</v>
      </c>
      <c r="F43" s="144">
        <v>2.4193548387096802</v>
      </c>
      <c r="G43" s="199">
        <v>276</v>
      </c>
      <c r="H43" s="144">
        <v>27.1889400921659</v>
      </c>
      <c r="I43" s="199">
        <v>3569</v>
      </c>
      <c r="J43" s="144">
        <v>97.400442477876098</v>
      </c>
      <c r="K43" s="144">
        <v>12.9311594202899</v>
      </c>
    </row>
    <row r="44" spans="1:11" s="196" customFormat="1" ht="20.100000000000001" customHeight="1" x14ac:dyDescent="0.15">
      <c r="A44" s="95" t="s">
        <v>325</v>
      </c>
      <c r="B44" s="197">
        <v>1691</v>
      </c>
      <c r="C44" s="198">
        <v>13.186077643909</v>
      </c>
      <c r="D44" s="197">
        <v>4589</v>
      </c>
      <c r="E44" s="198">
        <v>22.766185125735699</v>
      </c>
      <c r="F44" s="198">
        <v>2.7137788290952098</v>
      </c>
      <c r="G44" s="197">
        <v>6660</v>
      </c>
      <c r="H44" s="198">
        <v>-13.607471786223901</v>
      </c>
      <c r="I44" s="197">
        <v>24854</v>
      </c>
      <c r="J44" s="198">
        <v>19.3584017672766</v>
      </c>
      <c r="K44" s="198">
        <v>3.7318318318318302</v>
      </c>
    </row>
    <row r="45" spans="1:11" ht="9" customHeight="1" x14ac:dyDescent="0.15">
      <c r="A45" s="96" t="s">
        <v>55</v>
      </c>
      <c r="B45" s="199">
        <v>1657</v>
      </c>
      <c r="C45" s="144">
        <v>13.1058020477816</v>
      </c>
      <c r="D45" s="199">
        <v>4318</v>
      </c>
      <c r="E45" s="144">
        <v>17.114184974233801</v>
      </c>
      <c r="F45" s="144">
        <v>2.6059143029571499</v>
      </c>
      <c r="G45" s="199">
        <v>6142</v>
      </c>
      <c r="H45" s="144">
        <v>-18.487060384870599</v>
      </c>
      <c r="I45" s="199">
        <v>17192</v>
      </c>
      <c r="J45" s="144">
        <v>-15.4644244480504</v>
      </c>
      <c r="K45" s="144">
        <v>2.7990882448713799</v>
      </c>
    </row>
    <row r="46" spans="1:11" ht="9" customHeight="1" x14ac:dyDescent="0.15">
      <c r="A46" s="96" t="s">
        <v>145</v>
      </c>
      <c r="B46" s="199">
        <v>34</v>
      </c>
      <c r="C46" s="144">
        <v>17.241379310344801</v>
      </c>
      <c r="D46" s="199">
        <v>271</v>
      </c>
      <c r="E46" s="261" t="s">
        <v>480</v>
      </c>
      <c r="F46" s="144">
        <v>7.9705882352941204</v>
      </c>
      <c r="G46" s="199">
        <v>518</v>
      </c>
      <c r="H46" s="144">
        <v>197.70114942528701</v>
      </c>
      <c r="I46" s="199">
        <v>7662</v>
      </c>
      <c r="J46" s="261" t="s">
        <v>480</v>
      </c>
      <c r="K46" s="144">
        <v>14.7915057915058</v>
      </c>
    </row>
    <row r="47" spans="1:11" s="196" customFormat="1" ht="20.100000000000001" customHeight="1" x14ac:dyDescent="0.15">
      <c r="A47" s="95" t="s">
        <v>326</v>
      </c>
      <c r="B47" s="197">
        <v>683</v>
      </c>
      <c r="C47" s="198">
        <v>-5.4016620498614998</v>
      </c>
      <c r="D47" s="197">
        <v>1887</v>
      </c>
      <c r="E47" s="198">
        <v>0.26567481402763299</v>
      </c>
      <c r="F47" s="198">
        <v>2.76281112737921</v>
      </c>
      <c r="G47" s="197">
        <v>2520</v>
      </c>
      <c r="H47" s="198">
        <v>-31.6702819956616</v>
      </c>
      <c r="I47" s="197">
        <v>6660</v>
      </c>
      <c r="J47" s="198">
        <v>-21.071343920360299</v>
      </c>
      <c r="K47" s="198">
        <v>2.6428571428571401</v>
      </c>
    </row>
    <row r="48" spans="1:11" ht="9" customHeight="1" x14ac:dyDescent="0.15">
      <c r="A48" s="96" t="s">
        <v>55</v>
      </c>
      <c r="B48" s="199">
        <v>680</v>
      </c>
      <c r="C48" s="144">
        <v>-4.7619047619047601</v>
      </c>
      <c r="D48" s="199">
        <v>1878</v>
      </c>
      <c r="E48" s="144">
        <v>1.51351351351352</v>
      </c>
      <c r="F48" s="144">
        <v>2.7617647058823498</v>
      </c>
      <c r="G48" s="199">
        <v>2499</v>
      </c>
      <c r="H48" s="144">
        <v>-31.5154836941628</v>
      </c>
      <c r="I48" s="199">
        <v>6578</v>
      </c>
      <c r="J48" s="144">
        <v>-20.651387213510201</v>
      </c>
      <c r="K48" s="144">
        <v>2.6322529011604598</v>
      </c>
    </row>
    <row r="49" spans="1:11" ht="9" customHeight="1" x14ac:dyDescent="0.15">
      <c r="A49" s="96" t="s">
        <v>145</v>
      </c>
      <c r="B49" s="199">
        <v>3</v>
      </c>
      <c r="C49" s="144">
        <v>-62.5</v>
      </c>
      <c r="D49" s="199">
        <v>9</v>
      </c>
      <c r="E49" s="144">
        <v>-71.875</v>
      </c>
      <c r="F49" s="144">
        <v>3</v>
      </c>
      <c r="G49" s="199">
        <v>21</v>
      </c>
      <c r="H49" s="144">
        <v>-46.153846153846203</v>
      </c>
      <c r="I49" s="199">
        <v>82</v>
      </c>
      <c r="J49" s="144">
        <v>-44.594594594594597</v>
      </c>
      <c r="K49" s="144">
        <v>3.9047619047619002</v>
      </c>
    </row>
    <row r="50" spans="1:11" s="196" customFormat="1" ht="20.100000000000001" customHeight="1" x14ac:dyDescent="0.15">
      <c r="A50" s="95" t="s">
        <v>328</v>
      </c>
      <c r="B50" s="197">
        <v>2163</v>
      </c>
      <c r="C50" s="198">
        <v>58.694057226705802</v>
      </c>
      <c r="D50" s="197">
        <v>5242</v>
      </c>
      <c r="E50" s="198">
        <v>101.151189562548</v>
      </c>
      <c r="F50" s="198">
        <v>2.4234858992140502</v>
      </c>
      <c r="G50" s="197">
        <v>10017</v>
      </c>
      <c r="H50" s="198">
        <v>45.829087203377497</v>
      </c>
      <c r="I50" s="197">
        <v>25040</v>
      </c>
      <c r="J50" s="198">
        <v>65.455266287828707</v>
      </c>
      <c r="K50" s="198">
        <v>2.4997504242787301</v>
      </c>
    </row>
    <row r="51" spans="1:11" ht="9" customHeight="1" x14ac:dyDescent="0.15">
      <c r="A51" s="96" t="s">
        <v>55</v>
      </c>
      <c r="B51" s="199">
        <v>2106</v>
      </c>
      <c r="C51" s="144">
        <v>71.219512195121993</v>
      </c>
      <c r="D51" s="199">
        <v>5150</v>
      </c>
      <c r="E51" s="144">
        <v>117.666948436179</v>
      </c>
      <c r="F51" s="144">
        <v>2.4453941120607801</v>
      </c>
      <c r="G51" s="199">
        <v>9615</v>
      </c>
      <c r="H51" s="144">
        <v>54.781068898905303</v>
      </c>
      <c r="I51" s="199">
        <v>24207</v>
      </c>
      <c r="J51" s="144">
        <v>82.405244518122203</v>
      </c>
      <c r="K51" s="144">
        <v>2.5176287051482098</v>
      </c>
    </row>
    <row r="52" spans="1:11" ht="9" customHeight="1" x14ac:dyDescent="0.15">
      <c r="A52" s="96" t="s">
        <v>145</v>
      </c>
      <c r="B52" s="199">
        <v>57</v>
      </c>
      <c r="C52" s="144">
        <v>-57.142857142857103</v>
      </c>
      <c r="D52" s="199">
        <v>92</v>
      </c>
      <c r="E52" s="144">
        <v>-61.6666666666667</v>
      </c>
      <c r="F52" s="144">
        <v>1.6140350877192999</v>
      </c>
      <c r="G52" s="199">
        <v>402</v>
      </c>
      <c r="H52" s="144">
        <v>-38.812785388127899</v>
      </c>
      <c r="I52" s="199">
        <v>833</v>
      </c>
      <c r="J52" s="144">
        <v>-55.287171229200197</v>
      </c>
      <c r="K52" s="144">
        <v>2.0721393034825901</v>
      </c>
    </row>
    <row r="53" spans="1:11" s="196" customFormat="1" ht="20.100000000000001" customHeight="1" x14ac:dyDescent="0.15">
      <c r="A53" s="95" t="s">
        <v>412</v>
      </c>
      <c r="B53" s="197">
        <v>296</v>
      </c>
      <c r="C53" s="198">
        <v>-3.8961038961039001</v>
      </c>
      <c r="D53" s="197">
        <v>840</v>
      </c>
      <c r="E53" s="198">
        <v>20.689655172413801</v>
      </c>
      <c r="F53" s="198">
        <v>2.8378378378378399</v>
      </c>
      <c r="G53" s="197">
        <v>1001</v>
      </c>
      <c r="H53" s="198">
        <v>-25.465376023827201</v>
      </c>
      <c r="I53" s="197">
        <v>3362</v>
      </c>
      <c r="J53" s="198">
        <v>-15.612449799196799</v>
      </c>
      <c r="K53" s="198">
        <v>3.3586413586413602</v>
      </c>
    </row>
    <row r="54" spans="1:11" ht="9" customHeight="1" x14ac:dyDescent="0.15">
      <c r="A54" s="96" t="s">
        <v>55</v>
      </c>
      <c r="B54" s="199">
        <v>295</v>
      </c>
      <c r="C54" s="144">
        <v>-3.2786885245901698</v>
      </c>
      <c r="D54" s="199">
        <v>839</v>
      </c>
      <c r="E54" s="144">
        <v>30.6853582554517</v>
      </c>
      <c r="F54" s="144">
        <v>2.8440677966101702</v>
      </c>
      <c r="G54" s="199">
        <v>966</v>
      </c>
      <c r="H54" s="144">
        <v>-26.984126984126998</v>
      </c>
      <c r="I54" s="199">
        <v>3215</v>
      </c>
      <c r="J54" s="144">
        <v>-15.594644263586201</v>
      </c>
      <c r="K54" s="144">
        <v>3.3281573498964798</v>
      </c>
    </row>
    <row r="55" spans="1:11" ht="9" customHeight="1" x14ac:dyDescent="0.15">
      <c r="A55" s="96" t="s">
        <v>145</v>
      </c>
      <c r="B55" s="199">
        <v>1</v>
      </c>
      <c r="C55" s="144">
        <v>-66.6666666666667</v>
      </c>
      <c r="D55" s="199">
        <v>1</v>
      </c>
      <c r="E55" s="144">
        <v>-98.148148148148195</v>
      </c>
      <c r="F55" s="144">
        <v>1</v>
      </c>
      <c r="G55" s="199">
        <v>35</v>
      </c>
      <c r="H55" s="144">
        <v>75</v>
      </c>
      <c r="I55" s="199">
        <v>147</v>
      </c>
      <c r="J55" s="144">
        <v>-16</v>
      </c>
      <c r="K55" s="144">
        <v>4.2</v>
      </c>
    </row>
    <row r="56" spans="1:11" x14ac:dyDescent="0.15">
      <c r="C56" s="202"/>
      <c r="E56" s="202"/>
      <c r="H56" s="202"/>
      <c r="J56" s="202"/>
    </row>
    <row r="57" spans="1:11" x14ac:dyDescent="0.15">
      <c r="C57" s="202"/>
      <c r="E57" s="202"/>
      <c r="H57" s="202"/>
      <c r="J57" s="202"/>
    </row>
    <row r="58" spans="1:11" x14ac:dyDescent="0.15">
      <c r="C58" s="202"/>
      <c r="E58" s="202"/>
      <c r="H58" s="202"/>
      <c r="J58" s="202"/>
    </row>
    <row r="59" spans="1:11" x14ac:dyDescent="0.15">
      <c r="C59" s="202"/>
      <c r="E59" s="202"/>
      <c r="H59" s="202"/>
      <c r="J59" s="202"/>
    </row>
    <row r="60" spans="1:11" x14ac:dyDescent="0.15">
      <c r="C60" s="202"/>
      <c r="E60" s="202"/>
      <c r="H60" s="202"/>
      <c r="J60" s="202"/>
    </row>
    <row r="61" spans="1:11" x14ac:dyDescent="0.15">
      <c r="C61" s="202"/>
      <c r="E61" s="202"/>
      <c r="H61" s="202"/>
      <c r="J61" s="202"/>
    </row>
    <row r="62" spans="1:11" x14ac:dyDescent="0.15">
      <c r="C62" s="202"/>
      <c r="E62" s="202"/>
      <c r="H62" s="202"/>
      <c r="J62" s="202"/>
    </row>
    <row r="63" spans="1:11" x14ac:dyDescent="0.15">
      <c r="C63" s="202"/>
      <c r="E63" s="202"/>
      <c r="H63" s="202"/>
      <c r="J63" s="202"/>
    </row>
    <row r="64" spans="1:11" x14ac:dyDescent="0.15">
      <c r="C64" s="202"/>
      <c r="E64" s="202"/>
      <c r="H64" s="202"/>
      <c r="J64" s="202"/>
    </row>
    <row r="65" spans="3:10" x14ac:dyDescent="0.15">
      <c r="C65" s="202"/>
      <c r="E65" s="202"/>
      <c r="H65" s="202"/>
      <c r="J65" s="202"/>
    </row>
    <row r="66" spans="3:10" x14ac:dyDescent="0.15">
      <c r="C66" s="202"/>
      <c r="E66" s="202"/>
      <c r="H66" s="202"/>
      <c r="J66" s="202"/>
    </row>
    <row r="67" spans="3:10" x14ac:dyDescent="0.15">
      <c r="C67" s="202"/>
      <c r="E67" s="202"/>
      <c r="H67" s="202"/>
      <c r="J67" s="202"/>
    </row>
    <row r="68" spans="3:10" x14ac:dyDescent="0.15">
      <c r="C68" s="202"/>
      <c r="E68" s="202"/>
      <c r="H68" s="202"/>
      <c r="J68" s="202"/>
    </row>
    <row r="69" spans="3:10" x14ac:dyDescent="0.15">
      <c r="C69" s="202"/>
      <c r="E69" s="202"/>
      <c r="H69" s="202"/>
      <c r="J69" s="202"/>
    </row>
    <row r="70" spans="3:10" x14ac:dyDescent="0.15">
      <c r="C70" s="202"/>
      <c r="E70" s="202"/>
      <c r="H70" s="202"/>
      <c r="J70" s="202"/>
    </row>
    <row r="71" spans="3:10" x14ac:dyDescent="0.15">
      <c r="C71" s="202"/>
      <c r="E71" s="202"/>
      <c r="H71" s="202"/>
      <c r="J71" s="202"/>
    </row>
    <row r="72" spans="3:10" x14ac:dyDescent="0.15">
      <c r="C72" s="202"/>
      <c r="E72" s="202"/>
      <c r="H72" s="202"/>
      <c r="J72" s="202"/>
    </row>
    <row r="73" spans="3:10" x14ac:dyDescent="0.15">
      <c r="C73" s="202"/>
      <c r="E73" s="202"/>
      <c r="H73" s="202"/>
      <c r="J73" s="202"/>
    </row>
    <row r="74" spans="3:10" x14ac:dyDescent="0.15">
      <c r="C74" s="202"/>
      <c r="E74" s="202"/>
      <c r="H74" s="202"/>
      <c r="J74" s="202"/>
    </row>
    <row r="75" spans="3:10" x14ac:dyDescent="0.15">
      <c r="C75" s="202"/>
      <c r="E75" s="202"/>
      <c r="H75" s="202"/>
      <c r="J75" s="202"/>
    </row>
    <row r="76" spans="3:10" x14ac:dyDescent="0.15">
      <c r="C76" s="202"/>
      <c r="E76" s="202"/>
      <c r="H76" s="202"/>
      <c r="J76" s="202"/>
    </row>
    <row r="77" spans="3:10" x14ac:dyDescent="0.15">
      <c r="C77" s="202"/>
      <c r="E77" s="202"/>
      <c r="H77" s="202"/>
      <c r="J77" s="202"/>
    </row>
    <row r="78" spans="3:10" x14ac:dyDescent="0.15">
      <c r="C78" s="202"/>
      <c r="E78" s="202"/>
      <c r="H78" s="202"/>
      <c r="J78" s="202"/>
    </row>
    <row r="79" spans="3:10" x14ac:dyDescent="0.15">
      <c r="C79" s="202"/>
      <c r="E79" s="202"/>
      <c r="H79" s="202"/>
      <c r="J79" s="202"/>
    </row>
    <row r="80" spans="3:10" x14ac:dyDescent="0.15">
      <c r="C80" s="202"/>
      <c r="E80" s="202"/>
      <c r="H80" s="202"/>
      <c r="J80" s="202"/>
    </row>
    <row r="81" spans="3:10" x14ac:dyDescent="0.15">
      <c r="C81" s="202"/>
      <c r="E81" s="202"/>
      <c r="H81" s="202"/>
      <c r="J81" s="202"/>
    </row>
    <row r="82" spans="3:10" x14ac:dyDescent="0.15">
      <c r="C82" s="202"/>
      <c r="E82" s="202"/>
      <c r="H82" s="202"/>
      <c r="J82" s="202"/>
    </row>
    <row r="83" spans="3:10" x14ac:dyDescent="0.15">
      <c r="C83" s="202"/>
      <c r="E83" s="202"/>
      <c r="H83" s="202"/>
      <c r="J83" s="202"/>
    </row>
    <row r="84" spans="3:10" x14ac:dyDescent="0.15">
      <c r="C84" s="202"/>
      <c r="E84" s="202"/>
      <c r="H84" s="202"/>
      <c r="J84" s="202"/>
    </row>
    <row r="85" spans="3:10" x14ac:dyDescent="0.15">
      <c r="C85" s="202"/>
      <c r="E85" s="202"/>
      <c r="H85" s="202"/>
      <c r="J85" s="202"/>
    </row>
    <row r="86" spans="3:10" x14ac:dyDescent="0.15">
      <c r="C86" s="202"/>
      <c r="E86" s="202"/>
      <c r="H86" s="202"/>
      <c r="J86" s="202"/>
    </row>
    <row r="87" spans="3:10" x14ac:dyDescent="0.15">
      <c r="C87" s="202"/>
      <c r="E87" s="202"/>
      <c r="H87" s="202"/>
      <c r="J87" s="202"/>
    </row>
    <row r="88" spans="3:10" x14ac:dyDescent="0.15">
      <c r="C88" s="202"/>
      <c r="E88" s="202"/>
      <c r="H88" s="202"/>
      <c r="J88" s="202"/>
    </row>
    <row r="89" spans="3:10" x14ac:dyDescent="0.15">
      <c r="C89" s="202"/>
      <c r="E89" s="202"/>
      <c r="H89" s="202"/>
      <c r="J89" s="202"/>
    </row>
    <row r="90" spans="3:10" x14ac:dyDescent="0.15">
      <c r="C90" s="202"/>
      <c r="E90" s="202"/>
      <c r="H90" s="202"/>
      <c r="J90" s="202"/>
    </row>
    <row r="91" spans="3:10" x14ac:dyDescent="0.15">
      <c r="C91" s="202"/>
      <c r="E91" s="202"/>
      <c r="H91" s="202"/>
      <c r="J91" s="202"/>
    </row>
    <row r="92" spans="3:10" x14ac:dyDescent="0.15">
      <c r="C92" s="202"/>
      <c r="E92" s="202"/>
      <c r="H92" s="202"/>
      <c r="J92" s="202"/>
    </row>
    <row r="93" spans="3:10" x14ac:dyDescent="0.15">
      <c r="C93" s="202"/>
      <c r="E93" s="202"/>
      <c r="H93" s="202"/>
      <c r="J93" s="202"/>
    </row>
    <row r="94" spans="3:10" x14ac:dyDescent="0.15">
      <c r="C94" s="202"/>
      <c r="E94" s="202"/>
      <c r="H94" s="202"/>
      <c r="J94" s="202"/>
    </row>
    <row r="95" spans="3:10" x14ac:dyDescent="0.15">
      <c r="C95" s="202"/>
      <c r="E95" s="202"/>
      <c r="H95" s="202"/>
      <c r="J95" s="202"/>
    </row>
    <row r="96" spans="3:10" x14ac:dyDescent="0.15">
      <c r="C96" s="202"/>
      <c r="E96" s="202"/>
      <c r="H96" s="202"/>
      <c r="J96" s="202"/>
    </row>
    <row r="97" spans="3:10" x14ac:dyDescent="0.15">
      <c r="C97" s="202"/>
      <c r="E97" s="202"/>
      <c r="H97" s="202"/>
      <c r="J97" s="202"/>
    </row>
    <row r="98" spans="3:10" x14ac:dyDescent="0.15">
      <c r="C98" s="202"/>
      <c r="E98" s="202"/>
      <c r="H98" s="202"/>
      <c r="J98" s="202"/>
    </row>
    <row r="99" spans="3:10" x14ac:dyDescent="0.15">
      <c r="C99" s="202"/>
      <c r="E99" s="202"/>
      <c r="H99" s="202"/>
      <c r="J99" s="202"/>
    </row>
    <row r="100" spans="3:10" x14ac:dyDescent="0.15">
      <c r="C100" s="202"/>
      <c r="E100" s="202"/>
      <c r="H100" s="202"/>
      <c r="J100" s="202"/>
    </row>
    <row r="101" spans="3:10" x14ac:dyDescent="0.15">
      <c r="C101" s="202"/>
      <c r="E101" s="202"/>
      <c r="H101" s="202"/>
      <c r="J101" s="202"/>
    </row>
    <row r="102" spans="3:10" x14ac:dyDescent="0.15">
      <c r="C102" s="202"/>
      <c r="E102" s="202"/>
      <c r="H102" s="202"/>
      <c r="J102" s="202"/>
    </row>
    <row r="103" spans="3:10" x14ac:dyDescent="0.15">
      <c r="C103" s="202"/>
      <c r="E103" s="202"/>
      <c r="H103" s="202"/>
      <c r="J103" s="202"/>
    </row>
    <row r="104" spans="3:10" x14ac:dyDescent="0.15">
      <c r="C104" s="202"/>
      <c r="E104" s="202"/>
      <c r="H104" s="202"/>
      <c r="J104" s="202"/>
    </row>
    <row r="105" spans="3:10" x14ac:dyDescent="0.15">
      <c r="C105" s="202"/>
      <c r="E105" s="202"/>
      <c r="H105" s="202"/>
      <c r="J105" s="202"/>
    </row>
    <row r="106" spans="3:10" x14ac:dyDescent="0.15">
      <c r="C106" s="202"/>
      <c r="E106" s="202"/>
      <c r="H106" s="202"/>
      <c r="J106" s="202"/>
    </row>
    <row r="107" spans="3:10" x14ac:dyDescent="0.15">
      <c r="C107" s="202"/>
      <c r="E107" s="202"/>
      <c r="H107" s="202"/>
      <c r="J107" s="202"/>
    </row>
    <row r="108" spans="3:10" x14ac:dyDescent="0.15">
      <c r="C108" s="202"/>
      <c r="E108" s="202"/>
      <c r="H108" s="202"/>
      <c r="J108" s="202"/>
    </row>
    <row r="109" spans="3:10" x14ac:dyDescent="0.15">
      <c r="C109" s="202"/>
      <c r="E109" s="202"/>
      <c r="H109" s="202"/>
      <c r="J109" s="202"/>
    </row>
    <row r="110" spans="3:10" x14ac:dyDescent="0.15">
      <c r="C110" s="202"/>
      <c r="E110" s="202"/>
      <c r="H110" s="202"/>
      <c r="J110" s="202"/>
    </row>
    <row r="111" spans="3:10" x14ac:dyDescent="0.15">
      <c r="C111" s="202"/>
      <c r="E111" s="202"/>
      <c r="H111" s="202"/>
      <c r="J111" s="202"/>
    </row>
    <row r="112" spans="3:10" x14ac:dyDescent="0.15">
      <c r="C112" s="202"/>
      <c r="E112" s="202"/>
      <c r="H112" s="202"/>
      <c r="J112" s="202"/>
    </row>
    <row r="113" spans="3:10" x14ac:dyDescent="0.15">
      <c r="C113" s="202"/>
      <c r="E113" s="202"/>
      <c r="H113" s="202"/>
      <c r="J113" s="202"/>
    </row>
    <row r="114" spans="3:10" x14ac:dyDescent="0.15">
      <c r="C114" s="202"/>
      <c r="E114" s="202"/>
      <c r="H114" s="202"/>
      <c r="J114" s="202"/>
    </row>
    <row r="115" spans="3:10" x14ac:dyDescent="0.15">
      <c r="C115" s="202"/>
      <c r="E115" s="202"/>
      <c r="H115" s="202"/>
      <c r="J115" s="202"/>
    </row>
    <row r="116" spans="3:10" x14ac:dyDescent="0.15">
      <c r="C116" s="202"/>
      <c r="E116" s="202"/>
      <c r="H116" s="202"/>
      <c r="J116" s="202"/>
    </row>
    <row r="117" spans="3:10" x14ac:dyDescent="0.15">
      <c r="C117" s="202"/>
      <c r="E117" s="202"/>
      <c r="H117" s="202"/>
      <c r="J117" s="202"/>
    </row>
    <row r="118" spans="3:10" x14ac:dyDescent="0.15">
      <c r="C118" s="202"/>
      <c r="E118" s="202"/>
      <c r="H118" s="202"/>
      <c r="J118" s="202"/>
    </row>
    <row r="119" spans="3:10" x14ac:dyDescent="0.15">
      <c r="C119" s="202"/>
      <c r="E119" s="202"/>
      <c r="H119" s="202"/>
      <c r="J119" s="202"/>
    </row>
    <row r="120" spans="3:10" x14ac:dyDescent="0.15">
      <c r="C120" s="202"/>
      <c r="E120" s="202"/>
      <c r="H120" s="202"/>
      <c r="J120" s="202"/>
    </row>
    <row r="121" spans="3:10" x14ac:dyDescent="0.15">
      <c r="C121" s="202"/>
      <c r="E121" s="202"/>
      <c r="H121" s="202"/>
      <c r="J121" s="202"/>
    </row>
    <row r="122" spans="3:10" x14ac:dyDescent="0.15">
      <c r="C122" s="202"/>
      <c r="E122" s="202"/>
      <c r="H122" s="202"/>
      <c r="J122" s="202"/>
    </row>
    <row r="123" spans="3:10" x14ac:dyDescent="0.15">
      <c r="C123" s="202"/>
      <c r="E123" s="202"/>
      <c r="H123" s="202"/>
      <c r="J123" s="202"/>
    </row>
    <row r="124" spans="3:10" x14ac:dyDescent="0.15">
      <c r="C124" s="202"/>
      <c r="E124" s="202"/>
      <c r="H124" s="202"/>
      <c r="J124" s="202"/>
    </row>
    <row r="125" spans="3:10" x14ac:dyDescent="0.15">
      <c r="C125" s="202"/>
      <c r="E125" s="202"/>
      <c r="H125" s="202"/>
      <c r="J125" s="202"/>
    </row>
    <row r="126" spans="3:10" x14ac:dyDescent="0.15">
      <c r="C126" s="202"/>
      <c r="E126" s="202"/>
      <c r="H126" s="202"/>
      <c r="J126" s="202"/>
    </row>
    <row r="127" spans="3:10" x14ac:dyDescent="0.15">
      <c r="C127" s="202"/>
      <c r="E127" s="202"/>
      <c r="H127" s="202"/>
      <c r="J127" s="202"/>
    </row>
    <row r="128" spans="3:10" x14ac:dyDescent="0.15">
      <c r="C128" s="202"/>
      <c r="E128" s="202"/>
      <c r="H128" s="202"/>
      <c r="J128" s="202"/>
    </row>
    <row r="129" spans="3:10" x14ac:dyDescent="0.15">
      <c r="C129" s="202"/>
      <c r="E129" s="202"/>
      <c r="H129" s="202"/>
      <c r="J129" s="202"/>
    </row>
    <row r="130" spans="3:10" x14ac:dyDescent="0.15">
      <c r="C130" s="202"/>
      <c r="E130" s="202"/>
      <c r="H130" s="202"/>
      <c r="J130" s="202"/>
    </row>
    <row r="131" spans="3:10" x14ac:dyDescent="0.15">
      <c r="C131" s="202"/>
      <c r="E131" s="202"/>
      <c r="H131" s="202"/>
      <c r="J131" s="202"/>
    </row>
    <row r="132" spans="3:10" x14ac:dyDescent="0.15">
      <c r="C132" s="202"/>
      <c r="E132" s="202"/>
      <c r="H132" s="202"/>
      <c r="J132" s="202"/>
    </row>
    <row r="133" spans="3:10" x14ac:dyDescent="0.15">
      <c r="C133" s="202"/>
      <c r="E133" s="202"/>
      <c r="H133" s="202"/>
      <c r="J133" s="202"/>
    </row>
    <row r="134" spans="3:10" x14ac:dyDescent="0.15">
      <c r="C134" s="202"/>
      <c r="E134" s="202"/>
      <c r="H134" s="202"/>
      <c r="J134" s="202"/>
    </row>
    <row r="135" spans="3:10" x14ac:dyDescent="0.15">
      <c r="C135" s="202"/>
      <c r="E135" s="202"/>
      <c r="H135" s="202"/>
      <c r="J135" s="202"/>
    </row>
    <row r="136" spans="3:10" x14ac:dyDescent="0.15">
      <c r="C136" s="202"/>
      <c r="E136" s="202"/>
      <c r="H136" s="202"/>
      <c r="J136" s="202"/>
    </row>
    <row r="137" spans="3:10" x14ac:dyDescent="0.15">
      <c r="C137" s="202"/>
      <c r="E137" s="202"/>
      <c r="H137" s="202"/>
      <c r="J137" s="202"/>
    </row>
    <row r="138" spans="3:10" x14ac:dyDescent="0.15">
      <c r="C138" s="202"/>
      <c r="E138" s="202"/>
      <c r="H138" s="202"/>
      <c r="J138" s="202"/>
    </row>
    <row r="139" spans="3:10" x14ac:dyDescent="0.15">
      <c r="C139" s="202"/>
      <c r="E139" s="202"/>
      <c r="H139" s="202"/>
      <c r="J139" s="202"/>
    </row>
    <row r="140" spans="3:10" x14ac:dyDescent="0.15">
      <c r="C140" s="202"/>
      <c r="E140" s="202"/>
      <c r="H140" s="202"/>
      <c r="J140" s="202"/>
    </row>
    <row r="141" spans="3:10" x14ac:dyDescent="0.15">
      <c r="C141" s="202"/>
      <c r="E141" s="202"/>
      <c r="H141" s="202"/>
      <c r="J141" s="202"/>
    </row>
  </sheetData>
  <mergeCells count="10">
    <mergeCell ref="A1:K1"/>
    <mergeCell ref="A2:A5"/>
    <mergeCell ref="B2:F2"/>
    <mergeCell ref="G2:K2"/>
    <mergeCell ref="B3:C3"/>
    <mergeCell ref="D3:E3"/>
    <mergeCell ref="F3:F4"/>
    <mergeCell ref="G3:H3"/>
    <mergeCell ref="I3:J3"/>
    <mergeCell ref="K3:K4"/>
  </mergeCells>
  <conditionalFormatting sqref="B3:C3">
    <cfRule type="cellIs" dxfId="24"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25" orientation="portrait" useFirstPageNumber="1" r:id="rId1"/>
  <headerFooter alignWithMargins="0">
    <oddHeader>&amp;C&amp;8- &amp;P -</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dimension ref="A1:C43"/>
  <sheetViews>
    <sheetView zoomScaleNormal="100" workbookViewId="0">
      <selection sqref="A1:C1"/>
    </sheetView>
  </sheetViews>
  <sheetFormatPr baseColWidth="10" defaultColWidth="11.42578125" defaultRowHeight="11.25" x14ac:dyDescent="0.2"/>
  <cols>
    <col min="1" max="1" width="4.28515625" style="3" customWidth="1"/>
    <col min="2" max="2" width="77" style="3" customWidth="1"/>
    <col min="3" max="3" width="4.7109375" style="3" customWidth="1"/>
    <col min="4" max="16384" width="11.42578125" style="3"/>
  </cols>
  <sheetData>
    <row r="1" spans="1:3" ht="16.5" customHeight="1" x14ac:dyDescent="0.2">
      <c r="A1" s="272" t="s">
        <v>78</v>
      </c>
      <c r="B1" s="272"/>
      <c r="C1" s="272"/>
    </row>
    <row r="2" spans="1:3" ht="12.95" customHeight="1" x14ac:dyDescent="0.2">
      <c r="A2" s="273"/>
      <c r="B2" s="273"/>
      <c r="C2" s="4" t="s">
        <v>79</v>
      </c>
    </row>
    <row r="3" spans="1:3" ht="24.75" customHeight="1" x14ac:dyDescent="0.2">
      <c r="A3" s="272" t="s">
        <v>80</v>
      </c>
      <c r="B3" s="272"/>
      <c r="C3" s="5">
        <v>3</v>
      </c>
    </row>
    <row r="4" spans="1:3" ht="24.75" customHeight="1" x14ac:dyDescent="0.2">
      <c r="A4" s="130" t="s">
        <v>451</v>
      </c>
      <c r="B4" s="130"/>
      <c r="C4" s="5">
        <v>6</v>
      </c>
    </row>
    <row r="5" spans="1:3" s="6" customFormat="1" ht="39" customHeight="1" x14ac:dyDescent="0.2">
      <c r="A5" s="272" t="s">
        <v>81</v>
      </c>
      <c r="B5" s="272"/>
      <c r="C5" s="272"/>
    </row>
    <row r="6" spans="1:3" ht="22.5" customHeight="1" x14ac:dyDescent="0.2">
      <c r="A6" s="48" t="s">
        <v>82</v>
      </c>
      <c r="B6" s="94" t="s">
        <v>460</v>
      </c>
      <c r="C6" s="49">
        <v>11</v>
      </c>
    </row>
    <row r="7" spans="1:3" ht="11.1" customHeight="1" x14ac:dyDescent="0.2">
      <c r="A7" s="53"/>
      <c r="B7" s="53"/>
      <c r="C7" s="53"/>
    </row>
    <row r="8" spans="1:3" ht="22.5" customHeight="1" x14ac:dyDescent="0.2">
      <c r="A8" s="48" t="s">
        <v>83</v>
      </c>
      <c r="B8" s="79" t="s">
        <v>442</v>
      </c>
      <c r="C8" s="49">
        <v>12</v>
      </c>
    </row>
    <row r="9" spans="1:3" ht="11.1" customHeight="1" x14ac:dyDescent="0.2">
      <c r="A9" s="53"/>
      <c r="B9" s="53"/>
      <c r="C9" s="53"/>
    </row>
    <row r="10" spans="1:3" ht="22.5" customHeight="1" x14ac:dyDescent="0.2">
      <c r="A10" s="48" t="s">
        <v>84</v>
      </c>
      <c r="B10" s="51" t="s">
        <v>213</v>
      </c>
      <c r="C10" s="49">
        <v>13</v>
      </c>
    </row>
    <row r="11" spans="1:3" ht="11.1" customHeight="1" x14ac:dyDescent="0.2">
      <c r="A11" s="53"/>
      <c r="B11" s="53"/>
      <c r="C11" s="53"/>
    </row>
    <row r="12" spans="1:3" s="50" customFormat="1" ht="12.95" customHeight="1" x14ac:dyDescent="0.2">
      <c r="A12" s="48" t="s">
        <v>85</v>
      </c>
      <c r="B12" s="51" t="s">
        <v>214</v>
      </c>
      <c r="C12" s="52">
        <v>14</v>
      </c>
    </row>
    <row r="13" spans="1:3" ht="11.1" customHeight="1" x14ac:dyDescent="0.2">
      <c r="A13" s="53"/>
      <c r="B13" s="53"/>
      <c r="C13" s="53"/>
    </row>
    <row r="14" spans="1:3" ht="22.5" customHeight="1" x14ac:dyDescent="0.2">
      <c r="A14" s="48" t="s">
        <v>86</v>
      </c>
      <c r="B14" s="51" t="s">
        <v>239</v>
      </c>
      <c r="C14" s="49">
        <v>15</v>
      </c>
    </row>
    <row r="15" spans="1:3" ht="11.1" customHeight="1" x14ac:dyDescent="0.2">
      <c r="A15" s="53"/>
      <c r="B15" s="53"/>
      <c r="C15" s="53"/>
    </row>
    <row r="16" spans="1:3" ht="22.5" customHeight="1" x14ac:dyDescent="0.2">
      <c r="A16" s="48" t="s">
        <v>87</v>
      </c>
      <c r="B16" s="51" t="s">
        <v>215</v>
      </c>
      <c r="C16" s="49">
        <v>16</v>
      </c>
    </row>
    <row r="17" spans="1:3" ht="11.1" customHeight="1" x14ac:dyDescent="0.2">
      <c r="A17" s="53"/>
      <c r="B17" s="53"/>
      <c r="C17" s="53"/>
    </row>
    <row r="18" spans="1:3" ht="22.5" customHeight="1" x14ac:dyDescent="0.2">
      <c r="A18" s="48" t="s">
        <v>88</v>
      </c>
      <c r="B18" s="51" t="s">
        <v>216</v>
      </c>
      <c r="C18" s="49">
        <v>17</v>
      </c>
    </row>
    <row r="19" spans="1:3" ht="11.1" customHeight="1" x14ac:dyDescent="0.2">
      <c r="A19" s="53"/>
      <c r="B19" s="53"/>
      <c r="C19" s="53"/>
    </row>
    <row r="20" spans="1:3" ht="22.5" customHeight="1" x14ac:dyDescent="0.2">
      <c r="A20" s="48" t="s">
        <v>89</v>
      </c>
      <c r="B20" s="51" t="s">
        <v>217</v>
      </c>
      <c r="C20" s="49">
        <v>19</v>
      </c>
    </row>
    <row r="21" spans="1:3" ht="11.1" customHeight="1" x14ac:dyDescent="0.2">
      <c r="A21" s="53"/>
      <c r="B21" s="53"/>
      <c r="C21" s="53"/>
    </row>
    <row r="22" spans="1:3" ht="22.5" customHeight="1" x14ac:dyDescent="0.2">
      <c r="A22" s="48" t="s">
        <v>90</v>
      </c>
      <c r="B22" s="51" t="s">
        <v>212</v>
      </c>
      <c r="C22" s="49">
        <v>23</v>
      </c>
    </row>
    <row r="23" spans="1:3" ht="11.1" customHeight="1" x14ac:dyDescent="0.2">
      <c r="A23" s="53"/>
      <c r="B23" s="53"/>
      <c r="C23" s="53"/>
    </row>
    <row r="24" spans="1:3" ht="22.5" customHeight="1" x14ac:dyDescent="0.2">
      <c r="A24" s="48" t="s">
        <v>91</v>
      </c>
      <c r="B24" s="51" t="s">
        <v>218</v>
      </c>
      <c r="C24" s="49">
        <v>31</v>
      </c>
    </row>
    <row r="25" spans="1:3" ht="11.1" customHeight="1" x14ac:dyDescent="0.2">
      <c r="A25" s="53"/>
      <c r="B25" s="53"/>
      <c r="C25" s="53"/>
    </row>
    <row r="26" spans="1:3" s="53" customFormat="1" ht="22.5" customHeight="1" x14ac:dyDescent="0.2">
      <c r="A26" s="48" t="s">
        <v>115</v>
      </c>
      <c r="B26" s="51" t="s">
        <v>4</v>
      </c>
      <c r="C26" s="49">
        <v>33</v>
      </c>
    </row>
    <row r="27" spans="1:3" ht="11.1" customHeight="1" x14ac:dyDescent="0.2">
      <c r="A27" s="53"/>
      <c r="B27" s="53"/>
      <c r="C27" s="53"/>
    </row>
    <row r="28" spans="1:3" ht="22.5" customHeight="1" x14ac:dyDescent="0.2">
      <c r="A28" s="48" t="s">
        <v>116</v>
      </c>
      <c r="B28" s="51" t="s">
        <v>219</v>
      </c>
      <c r="C28" s="49">
        <v>34</v>
      </c>
    </row>
    <row r="29" spans="1:3" ht="11.1" customHeight="1" x14ac:dyDescent="0.2">
      <c r="A29" s="47"/>
      <c r="B29" s="53"/>
      <c r="C29" s="54"/>
    </row>
    <row r="30" spans="1:3" ht="22.5" customHeight="1" x14ac:dyDescent="0.2">
      <c r="A30" s="48" t="s">
        <v>181</v>
      </c>
      <c r="B30" s="51" t="s">
        <v>3</v>
      </c>
      <c r="C30" s="49">
        <v>34</v>
      </c>
    </row>
    <row r="31" spans="1:3" ht="11.1" customHeight="1" x14ac:dyDescent="0.2">
      <c r="A31" s="53"/>
      <c r="B31" s="53"/>
      <c r="C31" s="53"/>
    </row>
    <row r="32" spans="1:3" ht="22.5" customHeight="1" x14ac:dyDescent="0.2">
      <c r="A32" s="48" t="s">
        <v>207</v>
      </c>
      <c r="B32" s="51" t="s">
        <v>2</v>
      </c>
      <c r="C32" s="49">
        <v>35</v>
      </c>
    </row>
    <row r="33" spans="1:3" ht="11.1" customHeight="1" x14ac:dyDescent="0.2">
      <c r="A33" s="53"/>
      <c r="B33" s="53"/>
      <c r="C33" s="53"/>
    </row>
    <row r="34" spans="1:3" ht="22.5" customHeight="1" x14ac:dyDescent="0.2">
      <c r="A34" s="48" t="s">
        <v>208</v>
      </c>
      <c r="B34" s="51" t="s">
        <v>220</v>
      </c>
      <c r="C34" s="49">
        <v>36</v>
      </c>
    </row>
    <row r="35" spans="1:3" ht="11.1" customHeight="1" x14ac:dyDescent="0.2">
      <c r="A35" s="53"/>
      <c r="B35" s="53"/>
      <c r="C35" s="53"/>
    </row>
    <row r="36" spans="1:3" ht="22.5" customHeight="1" x14ac:dyDescent="0.2">
      <c r="A36" s="48" t="s">
        <v>209</v>
      </c>
      <c r="B36" s="51" t="s">
        <v>221</v>
      </c>
      <c r="C36" s="49">
        <v>39</v>
      </c>
    </row>
    <row r="37" spans="1:3" ht="11.1" customHeight="1" x14ac:dyDescent="0.2"/>
    <row r="38" spans="1:3" ht="22.5" customHeight="1" x14ac:dyDescent="0.2">
      <c r="A38" s="48" t="s">
        <v>210</v>
      </c>
      <c r="B38" s="51" t="s">
        <v>222</v>
      </c>
      <c r="C38" s="49">
        <v>42</v>
      </c>
    </row>
    <row r="39" spans="1:3" s="80" customFormat="1" ht="11.1" customHeight="1" x14ac:dyDescent="0.2"/>
    <row r="40" spans="1:3" s="80" customFormat="1" ht="22.5" customHeight="1" x14ac:dyDescent="0.2">
      <c r="A40" s="81" t="s">
        <v>267</v>
      </c>
      <c r="B40" s="79" t="s">
        <v>268</v>
      </c>
      <c r="C40" s="82">
        <v>43</v>
      </c>
    </row>
    <row r="41" spans="1:3" s="80" customFormat="1" ht="11.1" customHeight="1" x14ac:dyDescent="0.2"/>
    <row r="42" spans="1:3" s="80" customFormat="1" ht="22.5" customHeight="1" x14ac:dyDescent="0.2">
      <c r="A42" s="81" t="s">
        <v>269</v>
      </c>
      <c r="B42" s="79" t="s">
        <v>270</v>
      </c>
      <c r="C42" s="82">
        <v>43</v>
      </c>
    </row>
    <row r="43" spans="1:3" s="80" customFormat="1" x14ac:dyDescent="0.2"/>
  </sheetData>
  <mergeCells count="4">
    <mergeCell ref="A3:B3"/>
    <mergeCell ref="A5:C5"/>
    <mergeCell ref="A1:C1"/>
    <mergeCell ref="A2:B2"/>
  </mergeCells>
  <phoneticPr fontId="19" type="noConversion"/>
  <printOptions horizontalCentered="1"/>
  <pageMargins left="0.78740157480314965" right="0.78740157480314965" top="0.78740157480314965" bottom="0.39370078740157483" header="0.51181102362204722" footer="0.51181102362204722"/>
  <pageSetup paperSize="9" orientation="portrait"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
  <dimension ref="A1:K122"/>
  <sheetViews>
    <sheetView zoomScale="130" workbookViewId="0">
      <selection sqref="A1:K1"/>
    </sheetView>
  </sheetViews>
  <sheetFormatPr baseColWidth="10" defaultColWidth="11.42578125" defaultRowHeight="8.25" x14ac:dyDescent="0.15"/>
  <cols>
    <col min="1" max="1" width="19.85546875" style="186" customWidth="1"/>
    <col min="2" max="11" width="7.140625" style="186" customWidth="1"/>
    <col min="12" max="16384" width="11.42578125" style="186"/>
  </cols>
  <sheetData>
    <row r="1" spans="1:11" ht="39.950000000000003" customHeight="1" x14ac:dyDescent="0.15">
      <c r="A1" s="348" t="s">
        <v>195</v>
      </c>
      <c r="B1" s="348"/>
      <c r="C1" s="348"/>
      <c r="D1" s="348"/>
      <c r="E1" s="348"/>
      <c r="F1" s="348"/>
      <c r="G1" s="348"/>
      <c r="H1" s="348"/>
      <c r="I1" s="348"/>
      <c r="J1" s="348"/>
      <c r="K1" s="348"/>
    </row>
    <row r="2" spans="1:11" ht="9.9499999999999993" customHeight="1" x14ac:dyDescent="0.15">
      <c r="A2" s="339" t="s">
        <v>241</v>
      </c>
      <c r="B2" s="300" t="s">
        <v>476</v>
      </c>
      <c r="C2" s="301"/>
      <c r="D2" s="301"/>
      <c r="E2" s="301"/>
      <c r="F2" s="301"/>
      <c r="G2" s="302" t="s">
        <v>477</v>
      </c>
      <c r="H2" s="303"/>
      <c r="I2" s="303"/>
      <c r="J2" s="303"/>
      <c r="K2" s="303"/>
    </row>
    <row r="3" spans="1:11" ht="9.9499999999999993" customHeight="1" x14ac:dyDescent="0.15">
      <c r="A3" s="340"/>
      <c r="B3" s="342" t="s">
        <v>126</v>
      </c>
      <c r="C3" s="343"/>
      <c r="D3" s="344" t="s">
        <v>124</v>
      </c>
      <c r="E3" s="345"/>
      <c r="F3" s="346" t="s">
        <v>53</v>
      </c>
      <c r="G3" s="344" t="s">
        <v>126</v>
      </c>
      <c r="H3" s="345"/>
      <c r="I3" s="344" t="s">
        <v>124</v>
      </c>
      <c r="J3" s="345"/>
      <c r="K3" s="344" t="s">
        <v>53</v>
      </c>
    </row>
    <row r="4" spans="1:11" ht="45" customHeight="1" x14ac:dyDescent="0.15">
      <c r="A4" s="340"/>
      <c r="B4" s="187" t="s">
        <v>127</v>
      </c>
      <c r="C4" s="188" t="s">
        <v>143</v>
      </c>
      <c r="D4" s="188" t="s">
        <v>127</v>
      </c>
      <c r="E4" s="188" t="s">
        <v>143</v>
      </c>
      <c r="F4" s="347"/>
      <c r="G4" s="188" t="s">
        <v>127</v>
      </c>
      <c r="H4" s="188" t="s">
        <v>146</v>
      </c>
      <c r="I4" s="188" t="s">
        <v>127</v>
      </c>
      <c r="J4" s="188" t="s">
        <v>146</v>
      </c>
      <c r="K4" s="344"/>
    </row>
    <row r="5" spans="1:11" ht="9.9499999999999993" customHeight="1" x14ac:dyDescent="0.15">
      <c r="A5" s="341"/>
      <c r="B5" s="189" t="s">
        <v>128</v>
      </c>
      <c r="C5" s="190" t="s">
        <v>129</v>
      </c>
      <c r="D5" s="190" t="s">
        <v>128</v>
      </c>
      <c r="E5" s="190" t="s">
        <v>129</v>
      </c>
      <c r="F5" s="190" t="s">
        <v>130</v>
      </c>
      <c r="G5" s="190" t="s">
        <v>128</v>
      </c>
      <c r="H5" s="190" t="s">
        <v>129</v>
      </c>
      <c r="I5" s="190" t="s">
        <v>128</v>
      </c>
      <c r="J5" s="190" t="s">
        <v>129</v>
      </c>
      <c r="K5" s="191" t="s">
        <v>130</v>
      </c>
    </row>
    <row r="6" spans="1:11" ht="21.75" customHeight="1" x14ac:dyDescent="0.15">
      <c r="A6" s="203" t="s">
        <v>430</v>
      </c>
      <c r="B6" s="207"/>
      <c r="C6" s="207"/>
      <c r="D6" s="207"/>
      <c r="E6" s="207"/>
      <c r="F6" s="207"/>
      <c r="G6" s="207"/>
      <c r="H6" s="207"/>
      <c r="I6" s="207"/>
      <c r="J6" s="207"/>
      <c r="K6" s="207"/>
    </row>
    <row r="7" spans="1:11" s="196" customFormat="1" ht="20.100000000000001" customHeight="1" x14ac:dyDescent="0.15">
      <c r="A7" s="95" t="s">
        <v>327</v>
      </c>
      <c r="B7" s="197">
        <v>725</v>
      </c>
      <c r="C7" s="198">
        <v>26.7482517482517</v>
      </c>
      <c r="D7" s="197">
        <v>1601</v>
      </c>
      <c r="E7" s="198">
        <v>25.7659073055774</v>
      </c>
      <c r="F7" s="198">
        <v>2.20827586206897</v>
      </c>
      <c r="G7" s="197">
        <v>3226</v>
      </c>
      <c r="H7" s="198">
        <v>1.0018785222291799</v>
      </c>
      <c r="I7" s="197">
        <v>6950</v>
      </c>
      <c r="J7" s="198">
        <v>-4.8727073638105596</v>
      </c>
      <c r="K7" s="198">
        <v>2.15437073775573</v>
      </c>
    </row>
    <row r="8" spans="1:11" ht="9" customHeight="1" x14ac:dyDescent="0.15">
      <c r="A8" s="96" t="s">
        <v>55</v>
      </c>
      <c r="B8" s="199">
        <v>718</v>
      </c>
      <c r="C8" s="144">
        <v>31.261425959780599</v>
      </c>
      <c r="D8" s="199">
        <v>1589</v>
      </c>
      <c r="E8" s="144">
        <v>30.889621087314701</v>
      </c>
      <c r="F8" s="144">
        <v>2.21309192200557</v>
      </c>
      <c r="G8" s="199">
        <v>3195</v>
      </c>
      <c r="H8" s="144">
        <v>6.2520784835384102</v>
      </c>
      <c r="I8" s="199">
        <v>6894</v>
      </c>
      <c r="J8" s="144">
        <v>-0.36132389073566201</v>
      </c>
      <c r="K8" s="144">
        <v>2.1577464788732401</v>
      </c>
    </row>
    <row r="9" spans="1:11" ht="9" customHeight="1" x14ac:dyDescent="0.15">
      <c r="A9" s="96" t="s">
        <v>145</v>
      </c>
      <c r="B9" s="199">
        <v>7</v>
      </c>
      <c r="C9" s="144">
        <v>-72</v>
      </c>
      <c r="D9" s="199">
        <v>12</v>
      </c>
      <c r="E9" s="144">
        <v>-79.661016949152497</v>
      </c>
      <c r="F9" s="144">
        <v>1.71428571428571</v>
      </c>
      <c r="G9" s="199">
        <v>31</v>
      </c>
      <c r="H9" s="144">
        <v>-83.422459893048099</v>
      </c>
      <c r="I9" s="199">
        <v>56</v>
      </c>
      <c r="J9" s="144">
        <v>-85.529715762273895</v>
      </c>
      <c r="K9" s="144">
        <v>1.80645161290323</v>
      </c>
    </row>
    <row r="10" spans="1:11" s="196" customFormat="1" ht="20.100000000000001" customHeight="1" x14ac:dyDescent="0.15">
      <c r="A10" s="95" t="s">
        <v>449</v>
      </c>
      <c r="B10" s="197">
        <v>2199</v>
      </c>
      <c r="C10" s="198">
        <v>15.1911995809324</v>
      </c>
      <c r="D10" s="197">
        <v>5228</v>
      </c>
      <c r="E10" s="198">
        <v>42.997811816192602</v>
      </c>
      <c r="F10" s="198">
        <v>2.3774442928603898</v>
      </c>
      <c r="G10" s="197">
        <v>7609</v>
      </c>
      <c r="H10" s="198">
        <v>-12.1869590305828</v>
      </c>
      <c r="I10" s="197">
        <v>16304</v>
      </c>
      <c r="J10" s="198">
        <v>-10.9849312076873</v>
      </c>
      <c r="K10" s="198">
        <v>2.1427257195426499</v>
      </c>
    </row>
    <row r="11" spans="1:11" ht="9" customHeight="1" x14ac:dyDescent="0.15">
      <c r="A11" s="96" t="s">
        <v>55</v>
      </c>
      <c r="B11" s="199">
        <v>2171</v>
      </c>
      <c r="C11" s="144">
        <v>18.958904109589</v>
      </c>
      <c r="D11" s="199">
        <v>3956</v>
      </c>
      <c r="E11" s="144">
        <v>20.316301703162999</v>
      </c>
      <c r="F11" s="144">
        <v>1.8222017503454599</v>
      </c>
      <c r="G11" s="199">
        <v>7376</v>
      </c>
      <c r="H11" s="144">
        <v>-8.1558959033744305</v>
      </c>
      <c r="I11" s="199">
        <v>13316</v>
      </c>
      <c r="J11" s="144">
        <v>-10.0999189846071</v>
      </c>
      <c r="K11" s="144">
        <v>1.80531453362256</v>
      </c>
    </row>
    <row r="12" spans="1:11" ht="9" customHeight="1" x14ac:dyDescent="0.15">
      <c r="A12" s="96" t="s">
        <v>145</v>
      </c>
      <c r="B12" s="199">
        <v>28</v>
      </c>
      <c r="C12" s="144">
        <v>-66.6666666666667</v>
      </c>
      <c r="D12" s="199">
        <v>1272</v>
      </c>
      <c r="E12" s="144">
        <v>245.65217391304299</v>
      </c>
      <c r="F12" s="144">
        <v>45.428571428571402</v>
      </c>
      <c r="G12" s="199">
        <v>233</v>
      </c>
      <c r="H12" s="144">
        <v>-63.249211356466901</v>
      </c>
      <c r="I12" s="199">
        <v>2988</v>
      </c>
      <c r="J12" s="144">
        <v>-14.7260273972603</v>
      </c>
      <c r="K12" s="144">
        <v>12.824034334764001</v>
      </c>
    </row>
    <row r="13" spans="1:11" s="196" customFormat="1" ht="21.95" customHeight="1" x14ac:dyDescent="0.15">
      <c r="A13" s="192" t="s">
        <v>69</v>
      </c>
      <c r="B13" s="193"/>
      <c r="C13" s="194"/>
      <c r="D13" s="193"/>
      <c r="E13" s="194"/>
      <c r="F13" s="195"/>
      <c r="G13" s="193"/>
      <c r="H13" s="194"/>
      <c r="I13" s="193"/>
      <c r="J13" s="194"/>
      <c r="K13" s="195"/>
    </row>
    <row r="14" spans="1:11" s="196" customFormat="1" ht="20.100000000000001" customHeight="1" x14ac:dyDescent="0.15">
      <c r="A14" s="95" t="s">
        <v>329</v>
      </c>
      <c r="B14" s="197">
        <v>857</v>
      </c>
      <c r="C14" s="198">
        <v>40.953947368420998</v>
      </c>
      <c r="D14" s="197">
        <v>1549</v>
      </c>
      <c r="E14" s="198">
        <v>34.112554112554101</v>
      </c>
      <c r="F14" s="198">
        <v>1.8074679113185499</v>
      </c>
      <c r="G14" s="197">
        <v>3327</v>
      </c>
      <c r="H14" s="198">
        <v>17.147887323943699</v>
      </c>
      <c r="I14" s="197">
        <v>6903</v>
      </c>
      <c r="J14" s="198">
        <v>20.010431154381099</v>
      </c>
      <c r="K14" s="198">
        <v>2.0748422001803402</v>
      </c>
    </row>
    <row r="15" spans="1:11" ht="9" customHeight="1" x14ac:dyDescent="0.15">
      <c r="A15" s="96" t="s">
        <v>55</v>
      </c>
      <c r="B15" s="199">
        <v>845</v>
      </c>
      <c r="C15" s="144">
        <v>42.016806722689097</v>
      </c>
      <c r="D15" s="199">
        <v>1524</v>
      </c>
      <c r="E15" s="144">
        <v>35.7079252003562</v>
      </c>
      <c r="F15" s="144">
        <v>1.8035502958579901</v>
      </c>
      <c r="G15" s="199">
        <v>3269</v>
      </c>
      <c r="H15" s="144">
        <v>17.8442682047585</v>
      </c>
      <c r="I15" s="199">
        <v>6814</v>
      </c>
      <c r="J15" s="144">
        <v>20.858460446967001</v>
      </c>
      <c r="K15" s="144">
        <v>2.08442948914041</v>
      </c>
    </row>
    <row r="16" spans="1:11" ht="9" customHeight="1" x14ac:dyDescent="0.15">
      <c r="A16" s="96" t="s">
        <v>145</v>
      </c>
      <c r="B16" s="199">
        <v>12</v>
      </c>
      <c r="C16" s="144">
        <v>-7.6923076923076898</v>
      </c>
      <c r="D16" s="199">
        <v>25</v>
      </c>
      <c r="E16" s="144">
        <v>-21.875</v>
      </c>
      <c r="F16" s="144">
        <v>2.0833333333333299</v>
      </c>
      <c r="G16" s="199">
        <v>58</v>
      </c>
      <c r="H16" s="144">
        <v>-12.1212121212121</v>
      </c>
      <c r="I16" s="199">
        <v>89</v>
      </c>
      <c r="J16" s="144">
        <v>-21.9298245614035</v>
      </c>
      <c r="K16" s="144">
        <v>1.5344827586206899</v>
      </c>
    </row>
    <row r="17" spans="1:11" s="196" customFormat="1" ht="20.100000000000001" customHeight="1" x14ac:dyDescent="0.15">
      <c r="A17" s="95" t="s">
        <v>330</v>
      </c>
      <c r="B17" s="197">
        <v>757</v>
      </c>
      <c r="C17" s="198">
        <v>21.704180064308702</v>
      </c>
      <c r="D17" s="197">
        <v>1262</v>
      </c>
      <c r="E17" s="198">
        <v>15.041020966271599</v>
      </c>
      <c r="F17" s="198">
        <v>1.6671070013210001</v>
      </c>
      <c r="G17" s="197">
        <v>3619</v>
      </c>
      <c r="H17" s="198">
        <v>6.1290322580645098</v>
      </c>
      <c r="I17" s="197">
        <v>6780</v>
      </c>
      <c r="J17" s="198">
        <v>4.1314698203041003</v>
      </c>
      <c r="K17" s="198">
        <v>1.8734457032329399</v>
      </c>
    </row>
    <row r="18" spans="1:11" ht="9" customHeight="1" x14ac:dyDescent="0.15">
      <c r="A18" s="96" t="s">
        <v>55</v>
      </c>
      <c r="B18" s="199">
        <v>746</v>
      </c>
      <c r="C18" s="144">
        <v>22.2950819672131</v>
      </c>
      <c r="D18" s="199">
        <v>1198</v>
      </c>
      <c r="E18" s="144">
        <v>11.753731343283601</v>
      </c>
      <c r="F18" s="144">
        <v>1.6058981233244001</v>
      </c>
      <c r="G18" s="199">
        <v>3535</v>
      </c>
      <c r="H18" s="144">
        <v>6.89446628364077</v>
      </c>
      <c r="I18" s="199">
        <v>6528</v>
      </c>
      <c r="J18" s="144">
        <v>4.74967907573813</v>
      </c>
      <c r="K18" s="144">
        <v>1.84667609618105</v>
      </c>
    </row>
    <row r="19" spans="1:11" ht="9" customHeight="1" x14ac:dyDescent="0.15">
      <c r="A19" s="96" t="s">
        <v>145</v>
      </c>
      <c r="B19" s="199">
        <v>11</v>
      </c>
      <c r="C19" s="144">
        <v>-8.3333333333333304</v>
      </c>
      <c r="D19" s="199">
        <v>64</v>
      </c>
      <c r="E19" s="144">
        <v>156</v>
      </c>
      <c r="F19" s="144">
        <v>5.8181818181818201</v>
      </c>
      <c r="G19" s="199">
        <v>84</v>
      </c>
      <c r="H19" s="144">
        <v>-18.446601941747598</v>
      </c>
      <c r="I19" s="199">
        <v>252</v>
      </c>
      <c r="J19" s="144">
        <v>-9.6774193548386993</v>
      </c>
      <c r="K19" s="144">
        <v>3</v>
      </c>
    </row>
    <row r="20" spans="1:11" s="196" customFormat="1" ht="20.100000000000001" customHeight="1" x14ac:dyDescent="0.15">
      <c r="A20" s="95" t="s">
        <v>331</v>
      </c>
      <c r="B20" s="197">
        <v>822</v>
      </c>
      <c r="C20" s="198">
        <v>7.8740157480314998</v>
      </c>
      <c r="D20" s="197">
        <v>1918</v>
      </c>
      <c r="E20" s="198">
        <v>17.740945365254799</v>
      </c>
      <c r="F20" s="198">
        <v>2.3333333333333299</v>
      </c>
      <c r="G20" s="197">
        <v>3872</v>
      </c>
      <c r="H20" s="198">
        <v>-10.3080843178133</v>
      </c>
      <c r="I20" s="197">
        <v>8716</v>
      </c>
      <c r="J20" s="198">
        <v>-14.280094413847401</v>
      </c>
      <c r="K20" s="198">
        <v>2.2510330578512399</v>
      </c>
    </row>
    <row r="21" spans="1:11" ht="9" customHeight="1" x14ac:dyDescent="0.15">
      <c r="A21" s="96" t="s">
        <v>55</v>
      </c>
      <c r="B21" s="199">
        <v>755</v>
      </c>
      <c r="C21" s="144">
        <v>5.2998605299860504</v>
      </c>
      <c r="D21" s="199">
        <v>1723</v>
      </c>
      <c r="E21" s="144">
        <v>12.6143790849673</v>
      </c>
      <c r="F21" s="144">
        <v>2.2821192052980099</v>
      </c>
      <c r="G21" s="199">
        <v>3570</v>
      </c>
      <c r="H21" s="144">
        <v>-10.950361686206</v>
      </c>
      <c r="I21" s="199">
        <v>7882</v>
      </c>
      <c r="J21" s="144">
        <v>-16.023865331344599</v>
      </c>
      <c r="K21" s="144">
        <v>2.2078431372548999</v>
      </c>
    </row>
    <row r="22" spans="1:11" ht="9" customHeight="1" x14ac:dyDescent="0.15">
      <c r="A22" s="96" t="s">
        <v>145</v>
      </c>
      <c r="B22" s="199">
        <v>67</v>
      </c>
      <c r="C22" s="144">
        <v>48.8888888888889</v>
      </c>
      <c r="D22" s="199">
        <v>195</v>
      </c>
      <c r="E22" s="144">
        <v>96.969696969696997</v>
      </c>
      <c r="F22" s="144">
        <v>2.91044776119403</v>
      </c>
      <c r="G22" s="199">
        <v>302</v>
      </c>
      <c r="H22" s="144">
        <v>-1.94805194805195</v>
      </c>
      <c r="I22" s="199">
        <v>834</v>
      </c>
      <c r="J22" s="144">
        <v>6.6496163682864502</v>
      </c>
      <c r="K22" s="144">
        <v>2.76158940397351</v>
      </c>
    </row>
    <row r="23" spans="1:11" s="196" customFormat="1" ht="21.95" customHeight="1" x14ac:dyDescent="0.15">
      <c r="A23" s="192" t="s">
        <v>70</v>
      </c>
      <c r="B23" s="193"/>
      <c r="C23" s="194"/>
      <c r="D23" s="193"/>
      <c r="E23" s="194"/>
      <c r="F23" s="195"/>
      <c r="G23" s="193"/>
      <c r="H23" s="194"/>
      <c r="I23" s="193"/>
      <c r="J23" s="194"/>
      <c r="K23" s="195"/>
    </row>
    <row r="24" spans="1:11" s="196" customFormat="1" ht="20.100000000000001" customHeight="1" x14ac:dyDescent="0.15">
      <c r="A24" s="95" t="s">
        <v>332</v>
      </c>
      <c r="B24" s="197">
        <v>953</v>
      </c>
      <c r="C24" s="198">
        <v>-17.417677642980902</v>
      </c>
      <c r="D24" s="197">
        <v>2172</v>
      </c>
      <c r="E24" s="198">
        <v>-8.5858585858585901</v>
      </c>
      <c r="F24" s="198">
        <v>2.2791185729276</v>
      </c>
      <c r="G24" s="197">
        <v>3737</v>
      </c>
      <c r="H24" s="198">
        <v>-39.958226221079698</v>
      </c>
      <c r="I24" s="197">
        <v>9383</v>
      </c>
      <c r="J24" s="198">
        <v>-41.575342465753401</v>
      </c>
      <c r="K24" s="198">
        <v>2.5108375702435102</v>
      </c>
    </row>
    <row r="25" spans="1:11" ht="9" customHeight="1" x14ac:dyDescent="0.15">
      <c r="A25" s="96" t="s">
        <v>55</v>
      </c>
      <c r="B25" s="199">
        <v>938</v>
      </c>
      <c r="C25" s="144">
        <v>-16.843971631205701</v>
      </c>
      <c r="D25" s="199">
        <v>2145</v>
      </c>
      <c r="E25" s="144">
        <v>-6.8606165870603499</v>
      </c>
      <c r="F25" s="144">
        <v>2.28678038379531</v>
      </c>
      <c r="G25" s="199">
        <v>3627</v>
      </c>
      <c r="H25" s="144">
        <v>-40.0594942984631</v>
      </c>
      <c r="I25" s="199">
        <v>9112</v>
      </c>
      <c r="J25" s="144">
        <v>-39.358445361373597</v>
      </c>
      <c r="K25" s="144">
        <v>2.5122690929142499</v>
      </c>
    </row>
    <row r="26" spans="1:11" ht="9" customHeight="1" x14ac:dyDescent="0.15">
      <c r="A26" s="96" t="s">
        <v>145</v>
      </c>
      <c r="B26" s="199">
        <v>15</v>
      </c>
      <c r="C26" s="144">
        <v>-42.307692307692299</v>
      </c>
      <c r="D26" s="199">
        <v>27</v>
      </c>
      <c r="E26" s="144">
        <v>-63.013698630137</v>
      </c>
      <c r="F26" s="144">
        <v>1.8</v>
      </c>
      <c r="G26" s="199">
        <v>110</v>
      </c>
      <c r="H26" s="144">
        <v>-36.416184971098303</v>
      </c>
      <c r="I26" s="199">
        <v>271</v>
      </c>
      <c r="J26" s="144">
        <v>-73.791102514506804</v>
      </c>
      <c r="K26" s="144">
        <v>2.4636363636363598</v>
      </c>
    </row>
    <row r="27" spans="1:11" s="196" customFormat="1" ht="20.100000000000001" customHeight="1" x14ac:dyDescent="0.15">
      <c r="A27" s="95" t="s">
        <v>368</v>
      </c>
      <c r="B27" s="197">
        <v>1136</v>
      </c>
      <c r="C27" s="198">
        <v>-26.2816353017521</v>
      </c>
      <c r="D27" s="197">
        <v>2790</v>
      </c>
      <c r="E27" s="198">
        <v>-21.541057367829001</v>
      </c>
      <c r="F27" s="198">
        <v>2.4559859154929602</v>
      </c>
      <c r="G27" s="197">
        <v>5954</v>
      </c>
      <c r="H27" s="198">
        <v>-44.303086997193603</v>
      </c>
      <c r="I27" s="197">
        <v>18507</v>
      </c>
      <c r="J27" s="198">
        <v>-36.650236188129</v>
      </c>
      <c r="K27" s="198">
        <v>3.1083305340947298</v>
      </c>
    </row>
    <row r="28" spans="1:11" ht="9" customHeight="1" x14ac:dyDescent="0.15">
      <c r="A28" s="96" t="s">
        <v>55</v>
      </c>
      <c r="B28" s="199">
        <v>1115</v>
      </c>
      <c r="C28" s="144">
        <v>-25.913621262458499</v>
      </c>
      <c r="D28" s="199">
        <v>2731</v>
      </c>
      <c r="E28" s="144">
        <v>-20.932252460914899</v>
      </c>
      <c r="F28" s="144">
        <v>2.44932735426009</v>
      </c>
      <c r="G28" s="199">
        <v>5854</v>
      </c>
      <c r="H28" s="144">
        <v>-43.253198914307902</v>
      </c>
      <c r="I28" s="199">
        <v>17706</v>
      </c>
      <c r="J28" s="144">
        <v>-35.984670450847801</v>
      </c>
      <c r="K28" s="144">
        <v>3.0245985650837</v>
      </c>
    </row>
    <row r="29" spans="1:11" ht="9" customHeight="1" x14ac:dyDescent="0.15">
      <c r="A29" s="96" t="s">
        <v>145</v>
      </c>
      <c r="B29" s="199">
        <v>21</v>
      </c>
      <c r="C29" s="144">
        <v>-41.6666666666667</v>
      </c>
      <c r="D29" s="199">
        <v>59</v>
      </c>
      <c r="E29" s="144">
        <v>-42.156862745098003</v>
      </c>
      <c r="F29" s="144">
        <v>2.8095238095238102</v>
      </c>
      <c r="G29" s="199">
        <v>100</v>
      </c>
      <c r="H29" s="144">
        <v>-73.262032085561501</v>
      </c>
      <c r="I29" s="199">
        <v>801</v>
      </c>
      <c r="J29" s="144">
        <v>-48.488745980707399</v>
      </c>
      <c r="K29" s="144">
        <v>8.01</v>
      </c>
    </row>
    <row r="30" spans="1:11" s="196" customFormat="1" ht="20.100000000000001" customHeight="1" x14ac:dyDescent="0.15">
      <c r="A30" s="95" t="s">
        <v>333</v>
      </c>
      <c r="B30" s="197">
        <v>4954</v>
      </c>
      <c r="C30" s="198">
        <v>2.9081844619858699</v>
      </c>
      <c r="D30" s="197">
        <v>21603</v>
      </c>
      <c r="E30" s="198">
        <v>-2.4475050801535301</v>
      </c>
      <c r="F30" s="198">
        <v>4.3607186112232501</v>
      </c>
      <c r="G30" s="197">
        <v>17459</v>
      </c>
      <c r="H30" s="198">
        <v>-41.667223521550298</v>
      </c>
      <c r="I30" s="197">
        <v>101088</v>
      </c>
      <c r="J30" s="198">
        <v>-29.297224709042101</v>
      </c>
      <c r="K30" s="198">
        <v>5.7900223380491402</v>
      </c>
    </row>
    <row r="31" spans="1:11" ht="9" customHeight="1" x14ac:dyDescent="0.15">
      <c r="A31" s="96" t="s">
        <v>55</v>
      </c>
      <c r="B31" s="199">
        <v>4905</v>
      </c>
      <c r="C31" s="144">
        <v>2.8301886792452802</v>
      </c>
      <c r="D31" s="199">
        <v>21447</v>
      </c>
      <c r="E31" s="144">
        <v>-1.83990113964026</v>
      </c>
      <c r="F31" s="144">
        <v>4.3724770642201802</v>
      </c>
      <c r="G31" s="199">
        <v>17278</v>
      </c>
      <c r="H31" s="144">
        <v>-41.565205627705602</v>
      </c>
      <c r="I31" s="199">
        <v>100428</v>
      </c>
      <c r="J31" s="144">
        <v>-28.690008733748499</v>
      </c>
      <c r="K31" s="144">
        <v>5.8124782960990897</v>
      </c>
    </row>
    <row r="32" spans="1:11" ht="9" customHeight="1" x14ac:dyDescent="0.15">
      <c r="A32" s="96" t="s">
        <v>145</v>
      </c>
      <c r="B32" s="199">
        <v>49</v>
      </c>
      <c r="C32" s="144">
        <v>11.363636363636401</v>
      </c>
      <c r="D32" s="199">
        <v>156</v>
      </c>
      <c r="E32" s="144">
        <v>-47.297297297297298</v>
      </c>
      <c r="F32" s="144">
        <v>3.18367346938776</v>
      </c>
      <c r="G32" s="199">
        <v>181</v>
      </c>
      <c r="H32" s="144">
        <v>-50</v>
      </c>
      <c r="I32" s="199">
        <v>660</v>
      </c>
      <c r="J32" s="144">
        <v>-69.202053196453605</v>
      </c>
      <c r="K32" s="144">
        <v>3.64640883977901</v>
      </c>
    </row>
    <row r="33" spans="1:11" s="196" customFormat="1" ht="20.100000000000001" customHeight="1" x14ac:dyDescent="0.15">
      <c r="A33" s="95" t="s">
        <v>422</v>
      </c>
      <c r="B33" s="197" t="s">
        <v>532</v>
      </c>
      <c r="C33" s="198" t="s">
        <v>532</v>
      </c>
      <c r="D33" s="197" t="s">
        <v>532</v>
      </c>
      <c r="E33" s="198" t="s">
        <v>532</v>
      </c>
      <c r="F33" s="198" t="s">
        <v>532</v>
      </c>
      <c r="G33" s="197" t="s">
        <v>532</v>
      </c>
      <c r="H33" s="198" t="s">
        <v>532</v>
      </c>
      <c r="I33" s="197" t="s">
        <v>532</v>
      </c>
      <c r="J33" s="198" t="s">
        <v>532</v>
      </c>
      <c r="K33" s="198" t="s">
        <v>532</v>
      </c>
    </row>
    <row r="34" spans="1:11" ht="9" customHeight="1" x14ac:dyDescent="0.15">
      <c r="A34" s="96" t="s">
        <v>55</v>
      </c>
      <c r="B34" s="199" t="s">
        <v>532</v>
      </c>
      <c r="C34" s="144" t="s">
        <v>532</v>
      </c>
      <c r="D34" s="199" t="s">
        <v>532</v>
      </c>
      <c r="E34" s="144" t="s">
        <v>532</v>
      </c>
      <c r="F34" s="144" t="s">
        <v>532</v>
      </c>
      <c r="G34" s="199" t="s">
        <v>532</v>
      </c>
      <c r="H34" s="144" t="s">
        <v>532</v>
      </c>
      <c r="I34" s="199" t="s">
        <v>532</v>
      </c>
      <c r="J34" s="144" t="s">
        <v>532</v>
      </c>
      <c r="K34" s="144" t="s">
        <v>532</v>
      </c>
    </row>
    <row r="35" spans="1:11" ht="9" customHeight="1" x14ac:dyDescent="0.15">
      <c r="A35" s="96" t="s">
        <v>145</v>
      </c>
      <c r="B35" s="199" t="s">
        <v>532</v>
      </c>
      <c r="C35" s="261" t="s">
        <v>532</v>
      </c>
      <c r="D35" s="199" t="s">
        <v>532</v>
      </c>
      <c r="E35" s="261" t="s">
        <v>532</v>
      </c>
      <c r="F35" s="144" t="s">
        <v>532</v>
      </c>
      <c r="G35" s="199" t="s">
        <v>532</v>
      </c>
      <c r="H35" s="144" t="s">
        <v>532</v>
      </c>
      <c r="I35" s="199" t="s">
        <v>532</v>
      </c>
      <c r="J35" s="144" t="s">
        <v>532</v>
      </c>
      <c r="K35" s="144" t="s">
        <v>532</v>
      </c>
    </row>
    <row r="36" spans="1:11" ht="23.25" customHeight="1" x14ac:dyDescent="0.15">
      <c r="A36" s="192" t="s">
        <v>71</v>
      </c>
      <c r="B36" s="193"/>
      <c r="C36" s="194"/>
      <c r="D36" s="193"/>
      <c r="E36" s="194"/>
      <c r="F36" s="195"/>
      <c r="G36" s="193"/>
      <c r="H36" s="194"/>
      <c r="I36" s="193"/>
      <c r="J36" s="194"/>
      <c r="K36" s="195"/>
    </row>
    <row r="37" spans="1:11" ht="19.5" customHeight="1" x14ac:dyDescent="0.15">
      <c r="A37" s="95" t="s">
        <v>334</v>
      </c>
      <c r="B37" s="197">
        <v>2811</v>
      </c>
      <c r="C37" s="198">
        <v>42.257085020242897</v>
      </c>
      <c r="D37" s="197">
        <v>6295</v>
      </c>
      <c r="E37" s="198">
        <v>45.414645414645399</v>
      </c>
      <c r="F37" s="198">
        <v>2.2394165777303501</v>
      </c>
      <c r="G37" s="197">
        <v>13705</v>
      </c>
      <c r="H37" s="198">
        <v>23.8478221579613</v>
      </c>
      <c r="I37" s="197">
        <v>33509</v>
      </c>
      <c r="J37" s="198">
        <v>38.742133156674399</v>
      </c>
      <c r="K37" s="198">
        <v>2.4450200656694601</v>
      </c>
    </row>
    <row r="38" spans="1:11" ht="9" customHeight="1" x14ac:dyDescent="0.15">
      <c r="A38" s="96" t="s">
        <v>55</v>
      </c>
      <c r="B38" s="199">
        <v>2676</v>
      </c>
      <c r="C38" s="144">
        <v>44.025834230355201</v>
      </c>
      <c r="D38" s="199">
        <v>5647</v>
      </c>
      <c r="E38" s="144">
        <v>44.9435318275154</v>
      </c>
      <c r="F38" s="144">
        <v>2.1102391629297501</v>
      </c>
      <c r="G38" s="199">
        <v>12764</v>
      </c>
      <c r="H38" s="144">
        <v>23.646226872033299</v>
      </c>
      <c r="I38" s="199">
        <v>30426</v>
      </c>
      <c r="J38" s="144">
        <v>40.2249055212462</v>
      </c>
      <c r="K38" s="144">
        <v>2.38373550611094</v>
      </c>
    </row>
    <row r="39" spans="1:11" ht="9.75" customHeight="1" x14ac:dyDescent="0.15">
      <c r="A39" s="96" t="s">
        <v>145</v>
      </c>
      <c r="B39" s="199">
        <v>135</v>
      </c>
      <c r="C39" s="144">
        <v>14.406779661017</v>
      </c>
      <c r="D39" s="199">
        <v>648</v>
      </c>
      <c r="E39" s="144">
        <v>49.653579676674397</v>
      </c>
      <c r="F39" s="144">
        <v>4.8</v>
      </c>
      <c r="G39" s="199">
        <v>941</v>
      </c>
      <c r="H39" s="144">
        <v>26.6487213997308</v>
      </c>
      <c r="I39" s="199">
        <v>3083</v>
      </c>
      <c r="J39" s="144">
        <v>25.631621841890802</v>
      </c>
      <c r="K39" s="144">
        <v>3.2763018065887399</v>
      </c>
    </row>
    <row r="40" spans="1:11" ht="19.5" customHeight="1" x14ac:dyDescent="0.15">
      <c r="A40" s="95" t="s">
        <v>469</v>
      </c>
      <c r="B40" s="197">
        <v>693</v>
      </c>
      <c r="C40" s="198">
        <v>14.9253731343284</v>
      </c>
      <c r="D40" s="197">
        <v>1578</v>
      </c>
      <c r="E40" s="198">
        <v>24.0566037735849</v>
      </c>
      <c r="F40" s="198">
        <v>2.2770562770562801</v>
      </c>
      <c r="G40" s="197">
        <v>2042</v>
      </c>
      <c r="H40" s="198">
        <v>-10.320597277119001</v>
      </c>
      <c r="I40" s="197">
        <v>5431</v>
      </c>
      <c r="J40" s="198">
        <v>8.3383203670456805</v>
      </c>
      <c r="K40" s="198">
        <v>2.6596474045053902</v>
      </c>
    </row>
    <row r="41" spans="1:11" ht="9" customHeight="1" x14ac:dyDescent="0.15">
      <c r="A41" s="96" t="s">
        <v>55</v>
      </c>
      <c r="B41" s="199">
        <v>664</v>
      </c>
      <c r="C41" s="144">
        <v>12.7334465195246</v>
      </c>
      <c r="D41" s="199">
        <v>1517</v>
      </c>
      <c r="E41" s="144">
        <v>20.588235294117698</v>
      </c>
      <c r="F41" s="144">
        <v>2.2846385542168699</v>
      </c>
      <c r="G41" s="199">
        <v>1973</v>
      </c>
      <c r="H41" s="144">
        <v>-10.5215419501134</v>
      </c>
      <c r="I41" s="199">
        <v>5294</v>
      </c>
      <c r="J41" s="144">
        <v>8.4836065573770494</v>
      </c>
      <c r="K41" s="144">
        <v>2.6832235174860601</v>
      </c>
    </row>
    <row r="42" spans="1:11" ht="9.75" customHeight="1" x14ac:dyDescent="0.15">
      <c r="A42" s="96" t="s">
        <v>145</v>
      </c>
      <c r="B42" s="199">
        <v>29</v>
      </c>
      <c r="C42" s="144">
        <v>107.142857142857</v>
      </c>
      <c r="D42" s="199">
        <v>61</v>
      </c>
      <c r="E42" s="261" t="s">
        <v>480</v>
      </c>
      <c r="F42" s="144">
        <v>2.1034482758620698</v>
      </c>
      <c r="G42" s="199">
        <v>69</v>
      </c>
      <c r="H42" s="144">
        <v>-4.1666666666666696</v>
      </c>
      <c r="I42" s="199">
        <v>137</v>
      </c>
      <c r="J42" s="144">
        <v>3.0075187969924899</v>
      </c>
      <c r="K42" s="144">
        <v>1.98550724637681</v>
      </c>
    </row>
    <row r="43" spans="1:11" ht="19.5" customHeight="1" x14ac:dyDescent="0.15">
      <c r="A43" s="95" t="s">
        <v>378</v>
      </c>
      <c r="B43" s="197">
        <v>565</v>
      </c>
      <c r="C43" s="198">
        <v>62.824207492795402</v>
      </c>
      <c r="D43" s="197">
        <v>1408</v>
      </c>
      <c r="E43" s="198">
        <v>92.612859097127199</v>
      </c>
      <c r="F43" s="198">
        <v>2.4920353982300898</v>
      </c>
      <c r="G43" s="197">
        <v>2437</v>
      </c>
      <c r="H43" s="198">
        <v>40.380184331797203</v>
      </c>
      <c r="I43" s="197">
        <v>7044</v>
      </c>
      <c r="J43" s="198">
        <v>76.896032144650903</v>
      </c>
      <c r="K43" s="198">
        <v>2.8904390644234699</v>
      </c>
    </row>
    <row r="44" spans="1:11" ht="9" customHeight="1" x14ac:dyDescent="0.15">
      <c r="A44" s="96" t="s">
        <v>55</v>
      </c>
      <c r="B44" s="199">
        <v>551</v>
      </c>
      <c r="C44" s="144">
        <v>70.061728395061706</v>
      </c>
      <c r="D44" s="199">
        <v>1316</v>
      </c>
      <c r="E44" s="144">
        <v>122.673434856176</v>
      </c>
      <c r="F44" s="144">
        <v>2.3883847549909301</v>
      </c>
      <c r="G44" s="199">
        <v>2386</v>
      </c>
      <c r="H44" s="144">
        <v>43.2172869147659</v>
      </c>
      <c r="I44" s="199">
        <v>6641</v>
      </c>
      <c r="J44" s="144">
        <v>101.42553836821401</v>
      </c>
      <c r="K44" s="144">
        <v>2.7833193629505502</v>
      </c>
    </row>
    <row r="45" spans="1:11" ht="9.75" customHeight="1" x14ac:dyDescent="0.15">
      <c r="A45" s="96" t="s">
        <v>145</v>
      </c>
      <c r="B45" s="199">
        <v>14</v>
      </c>
      <c r="C45" s="144">
        <v>-39.130434782608702</v>
      </c>
      <c r="D45" s="199">
        <v>92</v>
      </c>
      <c r="E45" s="144">
        <v>-34.285714285714299</v>
      </c>
      <c r="F45" s="144">
        <v>6.5714285714285703</v>
      </c>
      <c r="G45" s="199">
        <v>51</v>
      </c>
      <c r="H45" s="144">
        <v>-27.1428571428571</v>
      </c>
      <c r="I45" s="199">
        <v>403</v>
      </c>
      <c r="J45" s="144">
        <v>-41.167883211678799</v>
      </c>
      <c r="K45" s="144">
        <v>7.9019607843137303</v>
      </c>
    </row>
    <row r="46" spans="1:11" ht="19.5" customHeight="1" x14ac:dyDescent="0.15">
      <c r="A46" s="95" t="s">
        <v>335</v>
      </c>
      <c r="B46" s="197">
        <v>7288</v>
      </c>
      <c r="C46" s="198">
        <v>3.7142450547886798</v>
      </c>
      <c r="D46" s="197">
        <v>17973</v>
      </c>
      <c r="E46" s="198">
        <v>11.3223908330753</v>
      </c>
      <c r="F46" s="198">
        <v>2.46610867178924</v>
      </c>
      <c r="G46" s="197">
        <v>28200</v>
      </c>
      <c r="H46" s="198">
        <v>-25.1532765347559</v>
      </c>
      <c r="I46" s="197">
        <v>71027</v>
      </c>
      <c r="J46" s="198">
        <v>-23.472180321510201</v>
      </c>
      <c r="K46" s="198">
        <v>2.5186879432624099</v>
      </c>
    </row>
    <row r="47" spans="1:11" ht="9" customHeight="1" x14ac:dyDescent="0.15">
      <c r="A47" s="96" t="s">
        <v>55</v>
      </c>
      <c r="B47" s="199">
        <v>7066</v>
      </c>
      <c r="C47" s="144">
        <v>2.85298398835516</v>
      </c>
      <c r="D47" s="199">
        <v>17079</v>
      </c>
      <c r="E47" s="144">
        <v>9.0613026819923306</v>
      </c>
      <c r="F47" s="144">
        <v>2.4170676478913098</v>
      </c>
      <c r="G47" s="199">
        <v>27075</v>
      </c>
      <c r="H47" s="144">
        <v>-26.224147796942699</v>
      </c>
      <c r="I47" s="199">
        <v>66101</v>
      </c>
      <c r="J47" s="144">
        <v>-25.514125057750999</v>
      </c>
      <c r="K47" s="144">
        <v>2.4414035087719301</v>
      </c>
    </row>
    <row r="48" spans="1:11" ht="9.75" customHeight="1" x14ac:dyDescent="0.15">
      <c r="A48" s="96" t="s">
        <v>145</v>
      </c>
      <c r="B48" s="199">
        <v>222</v>
      </c>
      <c r="C48" s="144">
        <v>41.4012738853503</v>
      </c>
      <c r="D48" s="199">
        <v>894</v>
      </c>
      <c r="E48" s="144">
        <v>84.329896907216494</v>
      </c>
      <c r="F48" s="144">
        <v>4.0270270270270299</v>
      </c>
      <c r="G48" s="199">
        <v>1125</v>
      </c>
      <c r="H48" s="144">
        <v>15.0306748466258</v>
      </c>
      <c r="I48" s="199">
        <v>4926</v>
      </c>
      <c r="J48" s="144">
        <v>21.061685917916002</v>
      </c>
      <c r="K48" s="144">
        <v>4.3786666666666703</v>
      </c>
    </row>
    <row r="49" spans="3:10" x14ac:dyDescent="0.15">
      <c r="C49" s="202"/>
      <c r="E49" s="202"/>
      <c r="H49" s="202"/>
      <c r="J49" s="202"/>
    </row>
    <row r="50" spans="3:10" x14ac:dyDescent="0.15">
      <c r="C50" s="202"/>
      <c r="E50" s="202"/>
      <c r="H50" s="202"/>
      <c r="J50" s="202"/>
    </row>
    <row r="51" spans="3:10" x14ac:dyDescent="0.15">
      <c r="C51" s="202"/>
      <c r="E51" s="202"/>
      <c r="H51" s="202"/>
      <c r="J51" s="202"/>
    </row>
    <row r="52" spans="3:10" x14ac:dyDescent="0.15">
      <c r="C52" s="202"/>
      <c r="E52" s="202"/>
      <c r="H52" s="202"/>
      <c r="J52" s="202"/>
    </row>
    <row r="53" spans="3:10" x14ac:dyDescent="0.15">
      <c r="C53" s="202"/>
      <c r="E53" s="202"/>
      <c r="H53" s="202"/>
      <c r="J53" s="202"/>
    </row>
    <row r="54" spans="3:10" x14ac:dyDescent="0.15">
      <c r="C54" s="202"/>
      <c r="E54" s="202"/>
      <c r="H54" s="202"/>
      <c r="J54" s="202"/>
    </row>
    <row r="55" spans="3:10" x14ac:dyDescent="0.15">
      <c r="C55" s="202"/>
      <c r="E55" s="202"/>
      <c r="H55" s="202"/>
      <c r="J55" s="202"/>
    </row>
    <row r="56" spans="3:10" x14ac:dyDescent="0.15">
      <c r="C56" s="202"/>
      <c r="E56" s="202"/>
      <c r="H56" s="202"/>
      <c r="J56" s="202"/>
    </row>
    <row r="57" spans="3:10" x14ac:dyDescent="0.15">
      <c r="C57" s="202"/>
      <c r="E57" s="202"/>
      <c r="H57" s="202"/>
      <c r="J57" s="202"/>
    </row>
    <row r="58" spans="3:10" x14ac:dyDescent="0.15">
      <c r="C58" s="202"/>
      <c r="E58" s="202"/>
      <c r="H58" s="202"/>
      <c r="J58" s="202"/>
    </row>
    <row r="59" spans="3:10" x14ac:dyDescent="0.15">
      <c r="C59" s="202"/>
      <c r="E59" s="202"/>
      <c r="H59" s="202"/>
      <c r="J59" s="202"/>
    </row>
    <row r="60" spans="3:10" x14ac:dyDescent="0.15">
      <c r="C60" s="202"/>
      <c r="E60" s="202"/>
      <c r="H60" s="202"/>
      <c r="J60" s="202"/>
    </row>
    <row r="61" spans="3:10" x14ac:dyDescent="0.15">
      <c r="C61" s="202"/>
      <c r="E61" s="202"/>
      <c r="H61" s="202"/>
      <c r="J61" s="202"/>
    </row>
    <row r="62" spans="3:10" x14ac:dyDescent="0.15">
      <c r="C62" s="202"/>
      <c r="E62" s="202"/>
      <c r="H62" s="202"/>
      <c r="J62" s="202"/>
    </row>
    <row r="63" spans="3:10" x14ac:dyDescent="0.15">
      <c r="C63" s="202"/>
      <c r="E63" s="202"/>
      <c r="H63" s="202"/>
      <c r="J63" s="202"/>
    </row>
    <row r="64" spans="3:10" x14ac:dyDescent="0.15">
      <c r="C64" s="202"/>
      <c r="E64" s="202"/>
      <c r="H64" s="202"/>
      <c r="J64" s="202"/>
    </row>
    <row r="65" spans="3:10" x14ac:dyDescent="0.15">
      <c r="C65" s="202"/>
      <c r="E65" s="202"/>
      <c r="H65" s="202"/>
      <c r="J65" s="202"/>
    </row>
    <row r="66" spans="3:10" x14ac:dyDescent="0.15">
      <c r="C66" s="202"/>
      <c r="E66" s="202"/>
      <c r="H66" s="202"/>
      <c r="J66" s="202"/>
    </row>
    <row r="67" spans="3:10" x14ac:dyDescent="0.15">
      <c r="C67" s="202"/>
      <c r="E67" s="202"/>
      <c r="H67" s="202"/>
      <c r="J67" s="202"/>
    </row>
    <row r="68" spans="3:10" x14ac:dyDescent="0.15">
      <c r="C68" s="202"/>
      <c r="E68" s="202"/>
      <c r="H68" s="202"/>
      <c r="J68" s="202"/>
    </row>
    <row r="69" spans="3:10" x14ac:dyDescent="0.15">
      <c r="C69" s="202"/>
      <c r="E69" s="202"/>
      <c r="H69" s="202"/>
      <c r="J69" s="202"/>
    </row>
    <row r="70" spans="3:10" x14ac:dyDescent="0.15">
      <c r="C70" s="202"/>
      <c r="E70" s="202"/>
      <c r="H70" s="202"/>
      <c r="J70" s="202"/>
    </row>
    <row r="71" spans="3:10" x14ac:dyDescent="0.15">
      <c r="C71" s="202"/>
      <c r="E71" s="202"/>
      <c r="H71" s="202"/>
      <c r="J71" s="202"/>
    </row>
    <row r="72" spans="3:10" x14ac:dyDescent="0.15">
      <c r="C72" s="202"/>
      <c r="E72" s="202"/>
      <c r="H72" s="202"/>
      <c r="J72" s="202"/>
    </row>
    <row r="73" spans="3:10" x14ac:dyDescent="0.15">
      <c r="C73" s="202"/>
      <c r="E73" s="202"/>
      <c r="H73" s="202"/>
      <c r="J73" s="202"/>
    </row>
    <row r="74" spans="3:10" x14ac:dyDescent="0.15">
      <c r="C74" s="202"/>
      <c r="E74" s="202"/>
      <c r="H74" s="202"/>
      <c r="J74" s="202"/>
    </row>
    <row r="75" spans="3:10" x14ac:dyDescent="0.15">
      <c r="C75" s="202"/>
      <c r="E75" s="202"/>
      <c r="H75" s="202"/>
      <c r="J75" s="202"/>
    </row>
    <row r="76" spans="3:10" x14ac:dyDescent="0.15">
      <c r="C76" s="202"/>
      <c r="E76" s="202"/>
      <c r="H76" s="202"/>
      <c r="J76" s="202"/>
    </row>
    <row r="77" spans="3:10" x14ac:dyDescent="0.15">
      <c r="C77" s="202"/>
      <c r="E77" s="202"/>
      <c r="H77" s="202"/>
      <c r="J77" s="202"/>
    </row>
    <row r="78" spans="3:10" x14ac:dyDescent="0.15">
      <c r="C78" s="202"/>
      <c r="E78" s="202"/>
      <c r="H78" s="202"/>
      <c r="J78" s="202"/>
    </row>
    <row r="79" spans="3:10" x14ac:dyDescent="0.15">
      <c r="C79" s="202"/>
      <c r="E79" s="202"/>
      <c r="H79" s="202"/>
      <c r="J79" s="202"/>
    </row>
    <row r="80" spans="3:10" x14ac:dyDescent="0.15">
      <c r="C80" s="202"/>
      <c r="E80" s="202"/>
      <c r="H80" s="202"/>
      <c r="J80" s="202"/>
    </row>
    <row r="81" spans="3:10" x14ac:dyDescent="0.15">
      <c r="C81" s="202"/>
      <c r="E81" s="202"/>
      <c r="H81" s="202"/>
      <c r="J81" s="202"/>
    </row>
    <row r="82" spans="3:10" x14ac:dyDescent="0.15">
      <c r="C82" s="202"/>
      <c r="E82" s="202"/>
      <c r="H82" s="202"/>
      <c r="J82" s="202"/>
    </row>
    <row r="83" spans="3:10" x14ac:dyDescent="0.15">
      <c r="C83" s="202"/>
      <c r="E83" s="202"/>
      <c r="H83" s="202"/>
      <c r="J83" s="202"/>
    </row>
    <row r="84" spans="3:10" x14ac:dyDescent="0.15">
      <c r="C84" s="202"/>
      <c r="E84" s="202"/>
      <c r="H84" s="202"/>
      <c r="J84" s="202"/>
    </row>
    <row r="85" spans="3:10" x14ac:dyDescent="0.15">
      <c r="C85" s="202"/>
      <c r="E85" s="202"/>
      <c r="H85" s="202"/>
      <c r="J85" s="202"/>
    </row>
    <row r="86" spans="3:10" x14ac:dyDescent="0.15">
      <c r="C86" s="202"/>
      <c r="E86" s="202"/>
      <c r="H86" s="202"/>
      <c r="J86" s="202"/>
    </row>
    <row r="87" spans="3:10" x14ac:dyDescent="0.15">
      <c r="C87" s="202"/>
      <c r="E87" s="202"/>
      <c r="H87" s="202"/>
      <c r="J87" s="202"/>
    </row>
    <row r="88" spans="3:10" x14ac:dyDescent="0.15">
      <c r="C88" s="202"/>
      <c r="E88" s="202"/>
      <c r="H88" s="202"/>
      <c r="J88" s="202"/>
    </row>
    <row r="89" spans="3:10" x14ac:dyDescent="0.15">
      <c r="C89" s="202"/>
      <c r="E89" s="202"/>
      <c r="H89" s="202"/>
      <c r="J89" s="202"/>
    </row>
    <row r="90" spans="3:10" x14ac:dyDescent="0.15">
      <c r="C90" s="202"/>
      <c r="E90" s="202"/>
      <c r="H90" s="202"/>
      <c r="J90" s="202"/>
    </row>
    <row r="91" spans="3:10" x14ac:dyDescent="0.15">
      <c r="C91" s="202"/>
      <c r="E91" s="202"/>
      <c r="H91" s="202"/>
      <c r="J91" s="202"/>
    </row>
    <row r="92" spans="3:10" x14ac:dyDescent="0.15">
      <c r="C92" s="202"/>
      <c r="E92" s="202"/>
      <c r="H92" s="202"/>
      <c r="J92" s="202"/>
    </row>
    <row r="93" spans="3:10" x14ac:dyDescent="0.15">
      <c r="C93" s="202"/>
      <c r="E93" s="202"/>
      <c r="H93" s="202"/>
      <c r="J93" s="202"/>
    </row>
    <row r="94" spans="3:10" x14ac:dyDescent="0.15">
      <c r="C94" s="202"/>
      <c r="E94" s="202"/>
      <c r="H94" s="202"/>
      <c r="J94" s="202"/>
    </row>
    <row r="95" spans="3:10" x14ac:dyDescent="0.15">
      <c r="C95" s="202"/>
      <c r="E95" s="202"/>
      <c r="H95" s="202"/>
      <c r="J95" s="202"/>
    </row>
    <row r="96" spans="3:10" x14ac:dyDescent="0.15">
      <c r="C96" s="202"/>
      <c r="E96" s="202"/>
      <c r="H96" s="202"/>
      <c r="J96" s="202"/>
    </row>
    <row r="97" spans="3:10" x14ac:dyDescent="0.15">
      <c r="C97" s="202"/>
      <c r="E97" s="202"/>
      <c r="H97" s="202"/>
      <c r="J97" s="202"/>
    </row>
    <row r="98" spans="3:10" x14ac:dyDescent="0.15">
      <c r="C98" s="202"/>
      <c r="E98" s="202"/>
      <c r="H98" s="202"/>
      <c r="J98" s="202"/>
    </row>
    <row r="99" spans="3:10" x14ac:dyDescent="0.15">
      <c r="C99" s="202"/>
      <c r="E99" s="202"/>
      <c r="H99" s="202"/>
      <c r="J99" s="202"/>
    </row>
    <row r="100" spans="3:10" x14ac:dyDescent="0.15">
      <c r="C100" s="202"/>
      <c r="E100" s="202"/>
      <c r="H100" s="202"/>
      <c r="J100" s="202"/>
    </row>
    <row r="101" spans="3:10" x14ac:dyDescent="0.15">
      <c r="C101" s="202"/>
      <c r="E101" s="202"/>
      <c r="H101" s="202"/>
      <c r="J101" s="202"/>
    </row>
    <row r="102" spans="3:10" x14ac:dyDescent="0.15">
      <c r="C102" s="202"/>
      <c r="E102" s="202"/>
      <c r="H102" s="202"/>
      <c r="J102" s="202"/>
    </row>
    <row r="103" spans="3:10" x14ac:dyDescent="0.15">
      <c r="C103" s="202"/>
      <c r="E103" s="202"/>
      <c r="H103" s="202"/>
      <c r="J103" s="202"/>
    </row>
    <row r="104" spans="3:10" x14ac:dyDescent="0.15">
      <c r="C104" s="202"/>
      <c r="E104" s="202"/>
      <c r="H104" s="202"/>
      <c r="J104" s="202"/>
    </row>
    <row r="105" spans="3:10" x14ac:dyDescent="0.15">
      <c r="C105" s="202"/>
      <c r="E105" s="202"/>
      <c r="H105" s="202"/>
      <c r="J105" s="202"/>
    </row>
    <row r="106" spans="3:10" x14ac:dyDescent="0.15">
      <c r="C106" s="202"/>
      <c r="E106" s="202"/>
      <c r="H106" s="202"/>
      <c r="J106" s="202"/>
    </row>
    <row r="107" spans="3:10" x14ac:dyDescent="0.15">
      <c r="C107" s="202"/>
      <c r="E107" s="202"/>
      <c r="H107" s="202"/>
      <c r="J107" s="202"/>
    </row>
    <row r="108" spans="3:10" x14ac:dyDescent="0.15">
      <c r="C108" s="202"/>
      <c r="E108" s="202"/>
      <c r="H108" s="202"/>
      <c r="J108" s="202"/>
    </row>
    <row r="109" spans="3:10" x14ac:dyDescent="0.15">
      <c r="C109" s="202"/>
      <c r="E109" s="202"/>
      <c r="H109" s="202"/>
      <c r="J109" s="202"/>
    </row>
    <row r="110" spans="3:10" x14ac:dyDescent="0.15">
      <c r="C110" s="202"/>
      <c r="E110" s="202"/>
      <c r="H110" s="202"/>
      <c r="J110" s="202"/>
    </row>
    <row r="111" spans="3:10" x14ac:dyDescent="0.15">
      <c r="C111" s="202"/>
      <c r="E111" s="202"/>
      <c r="H111" s="202"/>
      <c r="J111" s="202"/>
    </row>
    <row r="112" spans="3:10" x14ac:dyDescent="0.15">
      <c r="C112" s="202"/>
      <c r="E112" s="202"/>
      <c r="H112" s="202"/>
      <c r="J112" s="202"/>
    </row>
    <row r="113" spans="3:10" x14ac:dyDescent="0.15">
      <c r="C113" s="202"/>
      <c r="E113" s="202"/>
      <c r="H113" s="202"/>
      <c r="J113" s="202"/>
    </row>
    <row r="114" spans="3:10" x14ac:dyDescent="0.15">
      <c r="C114" s="202"/>
      <c r="E114" s="202"/>
      <c r="H114" s="202"/>
      <c r="J114" s="202"/>
    </row>
    <row r="115" spans="3:10" x14ac:dyDescent="0.15">
      <c r="C115" s="202"/>
      <c r="E115" s="202"/>
      <c r="H115" s="202"/>
      <c r="J115" s="202"/>
    </row>
    <row r="116" spans="3:10" x14ac:dyDescent="0.15">
      <c r="C116" s="202"/>
      <c r="E116" s="202"/>
      <c r="H116" s="202"/>
      <c r="J116" s="202"/>
    </row>
    <row r="117" spans="3:10" x14ac:dyDescent="0.15">
      <c r="C117" s="202"/>
      <c r="E117" s="202"/>
      <c r="H117" s="202"/>
      <c r="J117" s="202"/>
    </row>
    <row r="118" spans="3:10" x14ac:dyDescent="0.15">
      <c r="C118" s="202"/>
      <c r="E118" s="202"/>
      <c r="H118" s="202"/>
      <c r="J118" s="202"/>
    </row>
    <row r="119" spans="3:10" x14ac:dyDescent="0.15">
      <c r="C119" s="202"/>
      <c r="E119" s="202"/>
      <c r="H119" s="202"/>
      <c r="J119" s="202"/>
    </row>
    <row r="120" spans="3:10" x14ac:dyDescent="0.15">
      <c r="C120" s="202"/>
      <c r="E120" s="202"/>
      <c r="H120" s="202"/>
      <c r="J120" s="202"/>
    </row>
    <row r="121" spans="3:10" x14ac:dyDescent="0.15">
      <c r="C121" s="202"/>
      <c r="E121" s="202"/>
      <c r="H121" s="202"/>
      <c r="J121" s="202"/>
    </row>
    <row r="122" spans="3:10" x14ac:dyDescent="0.15">
      <c r="C122" s="202"/>
      <c r="E122" s="202"/>
      <c r="H122" s="202"/>
      <c r="J122" s="202"/>
    </row>
  </sheetData>
  <mergeCells count="10">
    <mergeCell ref="A1:K1"/>
    <mergeCell ref="A2:A5"/>
    <mergeCell ref="B2:F2"/>
    <mergeCell ref="G2:K2"/>
    <mergeCell ref="B3:C3"/>
    <mergeCell ref="D3:E3"/>
    <mergeCell ref="F3:F4"/>
    <mergeCell ref="G3:H3"/>
    <mergeCell ref="I3:J3"/>
    <mergeCell ref="K3:K4"/>
  </mergeCells>
  <conditionalFormatting sqref="B3:C3">
    <cfRule type="cellIs" dxfId="23"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26" orientation="portrait" useFirstPageNumber="1" r:id="rId1"/>
  <headerFooter alignWithMargins="0">
    <oddHeader>&amp;C&amp;8- &amp;P -</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
  <dimension ref="A1:K114"/>
  <sheetViews>
    <sheetView zoomScale="130" workbookViewId="0">
      <selection sqref="A1:K1"/>
    </sheetView>
  </sheetViews>
  <sheetFormatPr baseColWidth="10" defaultColWidth="11.42578125" defaultRowHeight="8.25" x14ac:dyDescent="0.15"/>
  <cols>
    <col min="1" max="1" width="19.85546875" style="186" customWidth="1"/>
    <col min="2" max="11" width="7.140625" style="186" customWidth="1"/>
    <col min="12" max="16384" width="11.42578125" style="186"/>
  </cols>
  <sheetData>
    <row r="1" spans="1:11" ht="39.950000000000003" customHeight="1" x14ac:dyDescent="0.15">
      <c r="A1" s="348" t="s">
        <v>195</v>
      </c>
      <c r="B1" s="348"/>
      <c r="C1" s="348"/>
      <c r="D1" s="348"/>
      <c r="E1" s="348"/>
      <c r="F1" s="348"/>
      <c r="G1" s="348"/>
      <c r="H1" s="348"/>
      <c r="I1" s="348"/>
      <c r="J1" s="348"/>
      <c r="K1" s="348"/>
    </row>
    <row r="2" spans="1:11" ht="9.9499999999999993" customHeight="1" x14ac:dyDescent="0.15">
      <c r="A2" s="339" t="s">
        <v>241</v>
      </c>
      <c r="B2" s="300" t="s">
        <v>476</v>
      </c>
      <c r="C2" s="301"/>
      <c r="D2" s="301"/>
      <c r="E2" s="301"/>
      <c r="F2" s="301"/>
      <c r="G2" s="302" t="s">
        <v>477</v>
      </c>
      <c r="H2" s="303"/>
      <c r="I2" s="303"/>
      <c r="J2" s="303"/>
      <c r="K2" s="303"/>
    </row>
    <row r="3" spans="1:11" ht="9.9499999999999993" customHeight="1" x14ac:dyDescent="0.15">
      <c r="A3" s="340"/>
      <c r="B3" s="342" t="s">
        <v>126</v>
      </c>
      <c r="C3" s="343"/>
      <c r="D3" s="344" t="s">
        <v>124</v>
      </c>
      <c r="E3" s="345"/>
      <c r="F3" s="346" t="s">
        <v>53</v>
      </c>
      <c r="G3" s="344" t="s">
        <v>126</v>
      </c>
      <c r="H3" s="345"/>
      <c r="I3" s="344" t="s">
        <v>124</v>
      </c>
      <c r="J3" s="345"/>
      <c r="K3" s="344" t="s">
        <v>53</v>
      </c>
    </row>
    <row r="4" spans="1:11" ht="45" customHeight="1" x14ac:dyDescent="0.15">
      <c r="A4" s="340"/>
      <c r="B4" s="187" t="s">
        <v>127</v>
      </c>
      <c r="C4" s="188" t="s">
        <v>143</v>
      </c>
      <c r="D4" s="188" t="s">
        <v>127</v>
      </c>
      <c r="E4" s="188" t="s">
        <v>143</v>
      </c>
      <c r="F4" s="347"/>
      <c r="G4" s="188" t="s">
        <v>127</v>
      </c>
      <c r="H4" s="188" t="s">
        <v>146</v>
      </c>
      <c r="I4" s="188" t="s">
        <v>127</v>
      </c>
      <c r="J4" s="188" t="s">
        <v>146</v>
      </c>
      <c r="K4" s="344"/>
    </row>
    <row r="5" spans="1:11" ht="9.9499999999999993" customHeight="1" x14ac:dyDescent="0.15">
      <c r="A5" s="341"/>
      <c r="B5" s="189" t="s">
        <v>128</v>
      </c>
      <c r="C5" s="190" t="s">
        <v>129</v>
      </c>
      <c r="D5" s="190" t="s">
        <v>128</v>
      </c>
      <c r="E5" s="190" t="s">
        <v>129</v>
      </c>
      <c r="F5" s="190" t="s">
        <v>130</v>
      </c>
      <c r="G5" s="190" t="s">
        <v>128</v>
      </c>
      <c r="H5" s="190" t="s">
        <v>129</v>
      </c>
      <c r="I5" s="190" t="s">
        <v>128</v>
      </c>
      <c r="J5" s="190" t="s">
        <v>129</v>
      </c>
      <c r="K5" s="191" t="s">
        <v>130</v>
      </c>
    </row>
    <row r="6" spans="1:11" s="196" customFormat="1" ht="21.95" customHeight="1" x14ac:dyDescent="0.15">
      <c r="A6" s="203" t="s">
        <v>416</v>
      </c>
      <c r="B6" s="193"/>
      <c r="C6" s="194"/>
      <c r="D6" s="193"/>
      <c r="E6" s="194"/>
      <c r="F6" s="195"/>
      <c r="G6" s="193"/>
      <c r="H6" s="194"/>
      <c r="I6" s="193"/>
      <c r="J6" s="194"/>
      <c r="K6" s="195"/>
    </row>
    <row r="7" spans="1:11" s="196" customFormat="1" ht="20.100000000000001" customHeight="1" x14ac:dyDescent="0.15">
      <c r="A7" s="95" t="s">
        <v>423</v>
      </c>
      <c r="B7" s="197" t="s">
        <v>532</v>
      </c>
      <c r="C7" s="198" t="s">
        <v>532</v>
      </c>
      <c r="D7" s="197" t="s">
        <v>532</v>
      </c>
      <c r="E7" s="198" t="s">
        <v>532</v>
      </c>
      <c r="F7" s="198" t="s">
        <v>532</v>
      </c>
      <c r="G7" s="197" t="s">
        <v>532</v>
      </c>
      <c r="H7" s="198" t="s">
        <v>532</v>
      </c>
      <c r="I7" s="197" t="s">
        <v>532</v>
      </c>
      <c r="J7" s="198" t="s">
        <v>532</v>
      </c>
      <c r="K7" s="198" t="s">
        <v>532</v>
      </c>
    </row>
    <row r="8" spans="1:11" ht="9" customHeight="1" x14ac:dyDescent="0.15">
      <c r="A8" s="96" t="s">
        <v>55</v>
      </c>
      <c r="B8" s="199" t="s">
        <v>532</v>
      </c>
      <c r="C8" s="144" t="s">
        <v>532</v>
      </c>
      <c r="D8" s="199" t="s">
        <v>532</v>
      </c>
      <c r="E8" s="144" t="s">
        <v>532</v>
      </c>
      <c r="F8" s="144" t="s">
        <v>532</v>
      </c>
      <c r="G8" s="199" t="s">
        <v>532</v>
      </c>
      <c r="H8" s="144" t="s">
        <v>532</v>
      </c>
      <c r="I8" s="199" t="s">
        <v>532</v>
      </c>
      <c r="J8" s="144" t="s">
        <v>532</v>
      </c>
      <c r="K8" s="144" t="s">
        <v>532</v>
      </c>
    </row>
    <row r="9" spans="1:11" ht="9" customHeight="1" x14ac:dyDescent="0.15">
      <c r="A9" s="96" t="s">
        <v>145</v>
      </c>
      <c r="B9" s="199" t="s">
        <v>532</v>
      </c>
      <c r="C9" s="261" t="s">
        <v>532</v>
      </c>
      <c r="D9" s="199" t="s">
        <v>532</v>
      </c>
      <c r="E9" s="261" t="s">
        <v>532</v>
      </c>
      <c r="F9" s="144" t="s">
        <v>532</v>
      </c>
      <c r="G9" s="199" t="s">
        <v>532</v>
      </c>
      <c r="H9" s="144" t="s">
        <v>532</v>
      </c>
      <c r="I9" s="199" t="s">
        <v>532</v>
      </c>
      <c r="J9" s="144" t="s">
        <v>532</v>
      </c>
      <c r="K9" s="144" t="s">
        <v>532</v>
      </c>
    </row>
    <row r="10" spans="1:11" s="196" customFormat="1" ht="20.100000000000001" customHeight="1" x14ac:dyDescent="0.15">
      <c r="A10" s="95" t="s">
        <v>424</v>
      </c>
      <c r="B10" s="197">
        <v>660</v>
      </c>
      <c r="C10" s="198">
        <v>49.659863945578202</v>
      </c>
      <c r="D10" s="197">
        <v>1554</v>
      </c>
      <c r="E10" s="198">
        <v>37.157987643424498</v>
      </c>
      <c r="F10" s="198">
        <v>2.3545454545454501</v>
      </c>
      <c r="G10" s="197">
        <v>1804</v>
      </c>
      <c r="H10" s="198">
        <v>-5.54973821989529</v>
      </c>
      <c r="I10" s="197">
        <v>4983</v>
      </c>
      <c r="J10" s="198">
        <v>15.134011090573001</v>
      </c>
      <c r="K10" s="198">
        <v>2.76219512195122</v>
      </c>
    </row>
    <row r="11" spans="1:11" ht="9" customHeight="1" x14ac:dyDescent="0.15">
      <c r="A11" s="96" t="s">
        <v>55</v>
      </c>
      <c r="B11" s="199">
        <v>644</v>
      </c>
      <c r="C11" s="144">
        <v>48.387096774193502</v>
      </c>
      <c r="D11" s="199">
        <v>1504</v>
      </c>
      <c r="E11" s="144">
        <v>34.165923282783197</v>
      </c>
      <c r="F11" s="144">
        <v>2.3354037267080701</v>
      </c>
      <c r="G11" s="199">
        <v>1659</v>
      </c>
      <c r="H11" s="144">
        <v>-11.472785485592301</v>
      </c>
      <c r="I11" s="199">
        <v>4463</v>
      </c>
      <c r="J11" s="144">
        <v>5.5332229841570104</v>
      </c>
      <c r="K11" s="144">
        <v>2.69017480409885</v>
      </c>
    </row>
    <row r="12" spans="1:11" ht="9" customHeight="1" x14ac:dyDescent="0.15">
      <c r="A12" s="96" t="s">
        <v>145</v>
      </c>
      <c r="B12" s="199">
        <v>16</v>
      </c>
      <c r="C12" s="144">
        <v>128.57142857142901</v>
      </c>
      <c r="D12" s="199">
        <v>50</v>
      </c>
      <c r="E12" s="261" t="s">
        <v>480</v>
      </c>
      <c r="F12" s="144">
        <v>3.125</v>
      </c>
      <c r="G12" s="199">
        <v>145</v>
      </c>
      <c r="H12" s="261" t="s">
        <v>480</v>
      </c>
      <c r="I12" s="199">
        <v>520</v>
      </c>
      <c r="J12" s="261" t="s">
        <v>480</v>
      </c>
      <c r="K12" s="144">
        <v>3.5862068965517202</v>
      </c>
    </row>
    <row r="13" spans="1:11" s="196" customFormat="1" ht="20.100000000000001" customHeight="1" x14ac:dyDescent="0.15">
      <c r="A13" s="95" t="s">
        <v>425</v>
      </c>
      <c r="B13" s="197">
        <v>1072</v>
      </c>
      <c r="C13" s="198">
        <v>6.9860279441117799</v>
      </c>
      <c r="D13" s="197">
        <v>2775</v>
      </c>
      <c r="E13" s="198">
        <v>14.1036184210526</v>
      </c>
      <c r="F13" s="198">
        <v>2.5886194029850702</v>
      </c>
      <c r="G13" s="197">
        <v>3520</v>
      </c>
      <c r="H13" s="198">
        <v>-24.930688846235899</v>
      </c>
      <c r="I13" s="197">
        <v>10848</v>
      </c>
      <c r="J13" s="198">
        <v>-19.602756985103401</v>
      </c>
      <c r="K13" s="198">
        <v>3.0818181818181798</v>
      </c>
    </row>
    <row r="14" spans="1:11" ht="9" customHeight="1" x14ac:dyDescent="0.15">
      <c r="A14" s="96" t="s">
        <v>55</v>
      </c>
      <c r="B14" s="199">
        <v>1056</v>
      </c>
      <c r="C14" s="144">
        <v>8.3076923076923102</v>
      </c>
      <c r="D14" s="199">
        <v>2742</v>
      </c>
      <c r="E14" s="144">
        <v>17.029449423815599</v>
      </c>
      <c r="F14" s="144">
        <v>2.5965909090909101</v>
      </c>
      <c r="G14" s="199">
        <v>3470</v>
      </c>
      <c r="H14" s="144">
        <v>-24.7288503253796</v>
      </c>
      <c r="I14" s="199">
        <v>10719</v>
      </c>
      <c r="J14" s="144">
        <v>-18.616657808822399</v>
      </c>
      <c r="K14" s="144">
        <v>3.0890489913544701</v>
      </c>
    </row>
    <row r="15" spans="1:11" ht="9" customHeight="1" x14ac:dyDescent="0.15">
      <c r="A15" s="96" t="s">
        <v>145</v>
      </c>
      <c r="B15" s="199">
        <v>16</v>
      </c>
      <c r="C15" s="144">
        <v>-40.740740740740698</v>
      </c>
      <c r="D15" s="199">
        <v>33</v>
      </c>
      <c r="E15" s="144">
        <v>-62.921348314606703</v>
      </c>
      <c r="F15" s="144">
        <v>2.0625</v>
      </c>
      <c r="G15" s="199">
        <v>50</v>
      </c>
      <c r="H15" s="144">
        <v>-36.708860759493703</v>
      </c>
      <c r="I15" s="199">
        <v>129</v>
      </c>
      <c r="J15" s="144">
        <v>-59.937888198757797</v>
      </c>
      <c r="K15" s="144">
        <v>2.58</v>
      </c>
    </row>
    <row r="16" spans="1:11" s="196" customFormat="1" ht="20.100000000000001" customHeight="1" x14ac:dyDescent="0.15">
      <c r="A16" s="95" t="s">
        <v>417</v>
      </c>
      <c r="B16" s="197">
        <v>1587</v>
      </c>
      <c r="C16" s="198">
        <v>16.0936356986101</v>
      </c>
      <c r="D16" s="197">
        <v>3970</v>
      </c>
      <c r="E16" s="198">
        <v>-23.136495643756099</v>
      </c>
      <c r="F16" s="198">
        <v>2.5015752993068698</v>
      </c>
      <c r="G16" s="197">
        <v>3997</v>
      </c>
      <c r="H16" s="198">
        <v>-38.117355627806198</v>
      </c>
      <c r="I16" s="197">
        <v>11534</v>
      </c>
      <c r="J16" s="198">
        <v>-49.573733222576799</v>
      </c>
      <c r="K16" s="198">
        <v>2.8856642481861399</v>
      </c>
    </row>
    <row r="17" spans="1:11" ht="9" customHeight="1" x14ac:dyDescent="0.15">
      <c r="A17" s="96" t="s">
        <v>55</v>
      </c>
      <c r="B17" s="199">
        <v>1463</v>
      </c>
      <c r="C17" s="144">
        <v>8.9352196574832501</v>
      </c>
      <c r="D17" s="199">
        <v>3709</v>
      </c>
      <c r="E17" s="144">
        <v>-24.3061224489796</v>
      </c>
      <c r="F17" s="144">
        <v>2.5352016404648001</v>
      </c>
      <c r="G17" s="199">
        <v>3825</v>
      </c>
      <c r="H17" s="144">
        <v>-40.075199749334203</v>
      </c>
      <c r="I17" s="199">
        <v>11204</v>
      </c>
      <c r="J17" s="144">
        <v>-50.160142348754498</v>
      </c>
      <c r="K17" s="144">
        <v>2.92915032679739</v>
      </c>
    </row>
    <row r="18" spans="1:11" ht="9" customHeight="1" x14ac:dyDescent="0.15">
      <c r="A18" s="96" t="s">
        <v>145</v>
      </c>
      <c r="B18" s="199">
        <v>124</v>
      </c>
      <c r="C18" s="261" t="s">
        <v>480</v>
      </c>
      <c r="D18" s="199">
        <v>261</v>
      </c>
      <c r="E18" s="144">
        <v>-1.5094339622641499</v>
      </c>
      <c r="F18" s="144">
        <v>2.1048387096774199</v>
      </c>
      <c r="G18" s="199">
        <v>172</v>
      </c>
      <c r="H18" s="144">
        <v>126.31578947368401</v>
      </c>
      <c r="I18" s="199">
        <v>330</v>
      </c>
      <c r="J18" s="144">
        <v>-16.030534351145</v>
      </c>
      <c r="K18" s="144">
        <v>1.9186046511627901</v>
      </c>
    </row>
    <row r="19" spans="1:11" s="196" customFormat="1" ht="21.95" customHeight="1" x14ac:dyDescent="0.15">
      <c r="A19" s="192" t="s">
        <v>72</v>
      </c>
      <c r="B19" s="193"/>
      <c r="C19" s="194"/>
      <c r="D19" s="193"/>
      <c r="E19" s="194"/>
      <c r="F19" s="195"/>
      <c r="G19" s="193"/>
      <c r="H19" s="194"/>
      <c r="I19" s="193"/>
      <c r="J19" s="194"/>
      <c r="K19" s="195"/>
    </row>
    <row r="20" spans="1:11" s="196" customFormat="1" ht="20.100000000000001" customHeight="1" x14ac:dyDescent="0.15">
      <c r="A20" s="95" t="s">
        <v>336</v>
      </c>
      <c r="B20" s="197">
        <v>3133</v>
      </c>
      <c r="C20" s="198">
        <v>57.358111501757897</v>
      </c>
      <c r="D20" s="197">
        <v>6863</v>
      </c>
      <c r="E20" s="198">
        <v>61.103286384976499</v>
      </c>
      <c r="F20" s="198">
        <v>2.1905521864028099</v>
      </c>
      <c r="G20" s="197">
        <v>10841</v>
      </c>
      <c r="H20" s="198">
        <v>1.4979870798614301</v>
      </c>
      <c r="I20" s="197">
        <v>25347</v>
      </c>
      <c r="J20" s="198">
        <v>7.8595744680850999</v>
      </c>
      <c r="K20" s="198">
        <v>2.33806844387049</v>
      </c>
    </row>
    <row r="21" spans="1:11" ht="9" customHeight="1" x14ac:dyDescent="0.15">
      <c r="A21" s="96" t="s">
        <v>55</v>
      </c>
      <c r="B21" s="199">
        <v>3029</v>
      </c>
      <c r="C21" s="144">
        <v>60.010565240359199</v>
      </c>
      <c r="D21" s="199">
        <v>6642</v>
      </c>
      <c r="E21" s="144">
        <v>65.967016491754094</v>
      </c>
      <c r="F21" s="144">
        <v>2.1928029052492599</v>
      </c>
      <c r="G21" s="199">
        <v>10124</v>
      </c>
      <c r="H21" s="144">
        <v>-5.9230009871669202E-2</v>
      </c>
      <c r="I21" s="199">
        <v>23407</v>
      </c>
      <c r="J21" s="144">
        <v>5.0772131441910604</v>
      </c>
      <c r="K21" s="144">
        <v>2.3120308178585498</v>
      </c>
    </row>
    <row r="22" spans="1:11" ht="9" customHeight="1" x14ac:dyDescent="0.15">
      <c r="A22" s="96" t="s">
        <v>145</v>
      </c>
      <c r="B22" s="199">
        <v>104</v>
      </c>
      <c r="C22" s="144">
        <v>6.12244897959184</v>
      </c>
      <c r="D22" s="199">
        <v>221</v>
      </c>
      <c r="E22" s="144">
        <v>-14.3410852713178</v>
      </c>
      <c r="F22" s="144">
        <v>2.125</v>
      </c>
      <c r="G22" s="199">
        <v>717</v>
      </c>
      <c r="H22" s="144">
        <v>30.127041742286799</v>
      </c>
      <c r="I22" s="199">
        <v>1940</v>
      </c>
      <c r="J22" s="144">
        <v>58.496732026143803</v>
      </c>
      <c r="K22" s="144">
        <v>2.7057182705718299</v>
      </c>
    </row>
    <row r="23" spans="1:11" s="196" customFormat="1" ht="20.100000000000001" customHeight="1" x14ac:dyDescent="0.15">
      <c r="A23" s="95" t="s">
        <v>337</v>
      </c>
      <c r="B23" s="197">
        <v>1499</v>
      </c>
      <c r="C23" s="198">
        <v>32.5375773651636</v>
      </c>
      <c r="D23" s="197">
        <v>12496</v>
      </c>
      <c r="E23" s="198">
        <v>9.6910112359550595</v>
      </c>
      <c r="F23" s="198">
        <v>8.3362241494329599</v>
      </c>
      <c r="G23" s="197">
        <v>7573</v>
      </c>
      <c r="H23" s="198">
        <v>11.1877844663045</v>
      </c>
      <c r="I23" s="197">
        <v>86136</v>
      </c>
      <c r="J23" s="198">
        <v>5.37029334768674</v>
      </c>
      <c r="K23" s="198">
        <v>11.3740921695497</v>
      </c>
    </row>
    <row r="24" spans="1:11" ht="9" customHeight="1" x14ac:dyDescent="0.15">
      <c r="A24" s="96" t="s">
        <v>55</v>
      </c>
      <c r="B24" s="199">
        <v>1486</v>
      </c>
      <c r="C24" s="144">
        <v>31.388152077807302</v>
      </c>
      <c r="D24" s="199">
        <v>12453</v>
      </c>
      <c r="E24" s="144">
        <v>9.3135533707865203</v>
      </c>
      <c r="F24" s="144">
        <v>8.3802153432032291</v>
      </c>
      <c r="G24" s="199">
        <v>7510</v>
      </c>
      <c r="H24" s="144">
        <v>10.7669616519174</v>
      </c>
      <c r="I24" s="199">
        <v>85976</v>
      </c>
      <c r="J24" s="144">
        <v>5.2453758675986402</v>
      </c>
      <c r="K24" s="144">
        <v>11.4482023968043</v>
      </c>
    </row>
    <row r="25" spans="1:11" ht="9" customHeight="1" x14ac:dyDescent="0.15">
      <c r="A25" s="96" t="s">
        <v>145</v>
      </c>
      <c r="B25" s="199">
        <v>13</v>
      </c>
      <c r="C25" s="261" t="s">
        <v>480</v>
      </c>
      <c r="D25" s="199">
        <v>43</v>
      </c>
      <c r="E25" s="261" t="s">
        <v>480</v>
      </c>
      <c r="F25" s="144">
        <v>3.3076923076923102</v>
      </c>
      <c r="G25" s="199">
        <v>63</v>
      </c>
      <c r="H25" s="144">
        <v>103.225806451613</v>
      </c>
      <c r="I25" s="199">
        <v>160</v>
      </c>
      <c r="J25" s="144">
        <v>190.90909090909099</v>
      </c>
      <c r="K25" s="144">
        <v>2.53968253968254</v>
      </c>
    </row>
    <row r="26" spans="1:11" s="196" customFormat="1" ht="20.100000000000001" customHeight="1" x14ac:dyDescent="0.15">
      <c r="A26" s="95" t="s">
        <v>338</v>
      </c>
      <c r="B26" s="197">
        <v>4307</v>
      </c>
      <c r="C26" s="198">
        <v>23.728813559321999</v>
      </c>
      <c r="D26" s="197">
        <v>18569</v>
      </c>
      <c r="E26" s="198">
        <v>20.1099611901682</v>
      </c>
      <c r="F26" s="198">
        <v>4.3113536104016701</v>
      </c>
      <c r="G26" s="197">
        <v>14975</v>
      </c>
      <c r="H26" s="198">
        <v>-25.656555627265099</v>
      </c>
      <c r="I26" s="197">
        <v>100946</v>
      </c>
      <c r="J26" s="198">
        <v>3.6683303551256001</v>
      </c>
      <c r="K26" s="198">
        <v>6.7409682804674498</v>
      </c>
    </row>
    <row r="27" spans="1:11" ht="9" customHeight="1" x14ac:dyDescent="0.15">
      <c r="A27" s="96" t="s">
        <v>55</v>
      </c>
      <c r="B27" s="199">
        <v>4293</v>
      </c>
      <c r="C27" s="144">
        <v>23.610711200691</v>
      </c>
      <c r="D27" s="199">
        <v>18506</v>
      </c>
      <c r="E27" s="144">
        <v>19.935191186001301</v>
      </c>
      <c r="F27" s="144">
        <v>4.3107384113673399</v>
      </c>
      <c r="G27" s="199">
        <v>14896</v>
      </c>
      <c r="H27" s="144">
        <v>-25.746473256567501</v>
      </c>
      <c r="I27" s="199">
        <v>100533</v>
      </c>
      <c r="J27" s="144">
        <v>3.6198348811082202</v>
      </c>
      <c r="K27" s="144">
        <v>6.7489930182599398</v>
      </c>
    </row>
    <row r="28" spans="1:11" ht="9" customHeight="1" x14ac:dyDescent="0.15">
      <c r="A28" s="96" t="s">
        <v>145</v>
      </c>
      <c r="B28" s="199">
        <v>14</v>
      </c>
      <c r="C28" s="144">
        <v>75</v>
      </c>
      <c r="D28" s="199">
        <v>63</v>
      </c>
      <c r="E28" s="144">
        <v>110</v>
      </c>
      <c r="F28" s="144">
        <v>4.5</v>
      </c>
      <c r="G28" s="199">
        <v>79</v>
      </c>
      <c r="H28" s="144">
        <v>-3.6585365853658498</v>
      </c>
      <c r="I28" s="199">
        <v>413</v>
      </c>
      <c r="J28" s="144">
        <v>16.997167138810202</v>
      </c>
      <c r="K28" s="144">
        <v>5.2278481012658196</v>
      </c>
    </row>
    <row r="29" spans="1:11" ht="19.5" customHeight="1" x14ac:dyDescent="0.15">
      <c r="A29" s="95" t="s">
        <v>339</v>
      </c>
      <c r="B29" s="197" t="s">
        <v>532</v>
      </c>
      <c r="C29" s="198" t="s">
        <v>532</v>
      </c>
      <c r="D29" s="197" t="s">
        <v>532</v>
      </c>
      <c r="E29" s="198" t="s">
        <v>532</v>
      </c>
      <c r="F29" s="198" t="s">
        <v>532</v>
      </c>
      <c r="G29" s="197" t="s">
        <v>532</v>
      </c>
      <c r="H29" s="198" t="s">
        <v>532</v>
      </c>
      <c r="I29" s="197" t="s">
        <v>532</v>
      </c>
      <c r="J29" s="198" t="s">
        <v>532</v>
      </c>
      <c r="K29" s="198" t="s">
        <v>532</v>
      </c>
    </row>
    <row r="30" spans="1:11" ht="9" customHeight="1" x14ac:dyDescent="0.15">
      <c r="A30" s="96" t="s">
        <v>55</v>
      </c>
      <c r="B30" s="199" t="s">
        <v>532</v>
      </c>
      <c r="C30" s="144" t="s">
        <v>532</v>
      </c>
      <c r="D30" s="199" t="s">
        <v>532</v>
      </c>
      <c r="E30" s="144" t="s">
        <v>532</v>
      </c>
      <c r="F30" s="144" t="s">
        <v>532</v>
      </c>
      <c r="G30" s="199" t="s">
        <v>532</v>
      </c>
      <c r="H30" s="144" t="s">
        <v>532</v>
      </c>
      <c r="I30" s="199" t="s">
        <v>532</v>
      </c>
      <c r="J30" s="144" t="s">
        <v>532</v>
      </c>
      <c r="K30" s="144" t="s">
        <v>532</v>
      </c>
    </row>
    <row r="31" spans="1:11" ht="9" customHeight="1" x14ac:dyDescent="0.15">
      <c r="A31" s="96" t="s">
        <v>145</v>
      </c>
      <c r="B31" s="199" t="s">
        <v>532</v>
      </c>
      <c r="C31" s="261" t="s">
        <v>532</v>
      </c>
      <c r="D31" s="199" t="s">
        <v>532</v>
      </c>
      <c r="E31" s="261" t="s">
        <v>532</v>
      </c>
      <c r="F31" s="144" t="s">
        <v>532</v>
      </c>
      <c r="G31" s="199" t="s">
        <v>532</v>
      </c>
      <c r="H31" s="144" t="s">
        <v>532</v>
      </c>
      <c r="I31" s="199" t="s">
        <v>532</v>
      </c>
      <c r="J31" s="144" t="s">
        <v>532</v>
      </c>
      <c r="K31" s="144" t="s">
        <v>532</v>
      </c>
    </row>
    <row r="32" spans="1:11" ht="19.5" customHeight="1" x14ac:dyDescent="0.15">
      <c r="A32" s="95" t="s">
        <v>450</v>
      </c>
      <c r="B32" s="197">
        <v>1504</v>
      </c>
      <c r="C32" s="198">
        <v>32.394366197183103</v>
      </c>
      <c r="D32" s="197">
        <v>3310</v>
      </c>
      <c r="E32" s="198">
        <v>19.5377392560491</v>
      </c>
      <c r="F32" s="198">
        <v>2.2007978723404298</v>
      </c>
      <c r="G32" s="197">
        <v>5596</v>
      </c>
      <c r="H32" s="198">
        <v>-20.386968274292201</v>
      </c>
      <c r="I32" s="197">
        <v>14635</v>
      </c>
      <c r="J32" s="198">
        <v>-16.122191655203999</v>
      </c>
      <c r="K32" s="198">
        <v>2.6152609006433201</v>
      </c>
    </row>
    <row r="33" spans="1:11" ht="9" customHeight="1" x14ac:dyDescent="0.15">
      <c r="A33" s="96" t="s">
        <v>55</v>
      </c>
      <c r="B33" s="199">
        <v>1416</v>
      </c>
      <c r="C33" s="144">
        <v>35.114503816793899</v>
      </c>
      <c r="D33" s="199">
        <v>3135</v>
      </c>
      <c r="E33" s="144">
        <v>19.1562143671608</v>
      </c>
      <c r="F33" s="144">
        <v>2.2139830508474598</v>
      </c>
      <c r="G33" s="199">
        <v>5313</v>
      </c>
      <c r="H33" s="144">
        <v>-21.2071778140294</v>
      </c>
      <c r="I33" s="199">
        <v>14096</v>
      </c>
      <c r="J33" s="144">
        <v>-17.465893787692501</v>
      </c>
      <c r="K33" s="144">
        <v>2.65311500094109</v>
      </c>
    </row>
    <row r="34" spans="1:11" ht="9" customHeight="1" x14ac:dyDescent="0.15">
      <c r="A34" s="96" t="s">
        <v>145</v>
      </c>
      <c r="B34" s="199">
        <v>88</v>
      </c>
      <c r="C34" s="144">
        <v>0</v>
      </c>
      <c r="D34" s="199">
        <v>175</v>
      </c>
      <c r="E34" s="144">
        <v>26.811594202898501</v>
      </c>
      <c r="F34" s="144">
        <v>1.98863636363636</v>
      </c>
      <c r="G34" s="199">
        <v>283</v>
      </c>
      <c r="H34" s="144">
        <v>-1.0489510489510501</v>
      </c>
      <c r="I34" s="199">
        <v>539</v>
      </c>
      <c r="J34" s="144">
        <v>46.0704607046071</v>
      </c>
      <c r="K34" s="144">
        <v>1.9045936395759699</v>
      </c>
    </row>
    <row r="35" spans="1:11" ht="19.5" customHeight="1" x14ac:dyDescent="0.15">
      <c r="A35" s="192" t="s">
        <v>73</v>
      </c>
      <c r="B35" s="197"/>
      <c r="C35" s="198"/>
      <c r="D35" s="197"/>
      <c r="E35" s="198"/>
      <c r="F35" s="198"/>
      <c r="G35" s="197"/>
      <c r="H35" s="198"/>
      <c r="I35" s="197"/>
      <c r="J35" s="198"/>
      <c r="K35" s="198"/>
    </row>
    <row r="36" spans="1:11" ht="19.5" customHeight="1" x14ac:dyDescent="0.15">
      <c r="A36" s="95" t="s">
        <v>340</v>
      </c>
      <c r="B36" s="197">
        <v>300</v>
      </c>
      <c r="C36" s="198">
        <v>1.0101010101010099</v>
      </c>
      <c r="D36" s="197">
        <v>821</v>
      </c>
      <c r="E36" s="198">
        <v>4.9872122762148301</v>
      </c>
      <c r="F36" s="198">
        <v>2.7366666666666699</v>
      </c>
      <c r="G36" s="197">
        <v>1145</v>
      </c>
      <c r="H36" s="198">
        <v>-36.424208772903903</v>
      </c>
      <c r="I36" s="197">
        <v>3345</v>
      </c>
      <c r="J36" s="198">
        <v>-32.763819095477402</v>
      </c>
      <c r="K36" s="198">
        <v>2.9213973799126598</v>
      </c>
    </row>
    <row r="37" spans="1:11" x14ac:dyDescent="0.15">
      <c r="A37" s="96" t="s">
        <v>55</v>
      </c>
      <c r="B37" s="199">
        <v>290</v>
      </c>
      <c r="C37" s="144">
        <v>0.346020761245669</v>
      </c>
      <c r="D37" s="199">
        <v>802</v>
      </c>
      <c r="E37" s="144">
        <v>4.1558441558441501</v>
      </c>
      <c r="F37" s="144">
        <v>2.7655172413793099</v>
      </c>
      <c r="G37" s="199">
        <v>1113</v>
      </c>
      <c r="H37" s="144">
        <v>-35.887096774193601</v>
      </c>
      <c r="I37" s="199">
        <v>3274</v>
      </c>
      <c r="J37" s="144">
        <v>-30.811496196111602</v>
      </c>
      <c r="K37" s="144">
        <v>2.94159928122192</v>
      </c>
    </row>
    <row r="38" spans="1:11" x14ac:dyDescent="0.15">
      <c r="A38" s="96" t="s">
        <v>145</v>
      </c>
      <c r="B38" s="199">
        <v>10</v>
      </c>
      <c r="C38" s="144">
        <v>25</v>
      </c>
      <c r="D38" s="199">
        <v>19</v>
      </c>
      <c r="E38" s="144">
        <v>58.3333333333333</v>
      </c>
      <c r="F38" s="144">
        <v>1.9</v>
      </c>
      <c r="G38" s="199">
        <v>32</v>
      </c>
      <c r="H38" s="144">
        <v>-50.769230769230802</v>
      </c>
      <c r="I38" s="199">
        <v>71</v>
      </c>
      <c r="J38" s="144">
        <v>-70.781893004115204</v>
      </c>
      <c r="K38" s="144">
        <v>2.21875</v>
      </c>
    </row>
    <row r="39" spans="1:11" ht="19.5" customHeight="1" x14ac:dyDescent="0.15">
      <c r="A39" s="95" t="s">
        <v>341</v>
      </c>
      <c r="B39" s="197">
        <v>2267</v>
      </c>
      <c r="C39" s="198">
        <v>7.1361058601134202</v>
      </c>
      <c r="D39" s="197">
        <v>4964</v>
      </c>
      <c r="E39" s="198">
        <v>-20.702875399361002</v>
      </c>
      <c r="F39" s="198">
        <v>2.1896779885311002</v>
      </c>
      <c r="G39" s="197">
        <v>8393</v>
      </c>
      <c r="H39" s="198">
        <v>-23.7</v>
      </c>
      <c r="I39" s="197">
        <v>33101</v>
      </c>
      <c r="J39" s="198">
        <v>-10.4192038104517</v>
      </c>
      <c r="K39" s="198">
        <v>3.9438818062671301</v>
      </c>
    </row>
    <row r="40" spans="1:11" x14ac:dyDescent="0.15">
      <c r="A40" s="96" t="s">
        <v>55</v>
      </c>
      <c r="B40" s="199">
        <v>2251</v>
      </c>
      <c r="C40" s="144">
        <v>7.1904761904761898</v>
      </c>
      <c r="D40" s="199">
        <v>4944</v>
      </c>
      <c r="E40" s="144">
        <v>-20.578313253011999</v>
      </c>
      <c r="F40" s="144">
        <v>2.1963571745890702</v>
      </c>
      <c r="G40" s="199">
        <v>8299</v>
      </c>
      <c r="H40" s="144">
        <v>-23.370267774699901</v>
      </c>
      <c r="I40" s="199">
        <v>32930</v>
      </c>
      <c r="J40" s="144">
        <v>-9.7090839296975702</v>
      </c>
      <c r="K40" s="144">
        <v>3.9679479455356099</v>
      </c>
    </row>
    <row r="41" spans="1:11" x14ac:dyDescent="0.15">
      <c r="A41" s="96" t="s">
        <v>145</v>
      </c>
      <c r="B41" s="199">
        <v>16</v>
      </c>
      <c r="C41" s="144">
        <v>0</v>
      </c>
      <c r="D41" s="199">
        <v>20</v>
      </c>
      <c r="E41" s="144">
        <v>-42.857142857142897</v>
      </c>
      <c r="F41" s="144">
        <v>1.25</v>
      </c>
      <c r="G41" s="199">
        <v>94</v>
      </c>
      <c r="H41" s="144">
        <v>-44.705882352941202</v>
      </c>
      <c r="I41" s="199">
        <v>171</v>
      </c>
      <c r="J41" s="144">
        <v>-64.375</v>
      </c>
      <c r="K41" s="144">
        <v>1.81914893617021</v>
      </c>
    </row>
    <row r="42" spans="1:11" ht="19.5" customHeight="1" x14ac:dyDescent="0.15">
      <c r="A42" s="95" t="s">
        <v>342</v>
      </c>
      <c r="B42" s="197" t="s">
        <v>532</v>
      </c>
      <c r="C42" s="198" t="s">
        <v>532</v>
      </c>
      <c r="D42" s="197" t="s">
        <v>532</v>
      </c>
      <c r="E42" s="198" t="s">
        <v>532</v>
      </c>
      <c r="F42" s="198" t="s">
        <v>532</v>
      </c>
      <c r="G42" s="197" t="s">
        <v>532</v>
      </c>
      <c r="H42" s="198" t="s">
        <v>532</v>
      </c>
      <c r="I42" s="197" t="s">
        <v>532</v>
      </c>
      <c r="J42" s="198" t="s">
        <v>532</v>
      </c>
      <c r="K42" s="198" t="s">
        <v>532</v>
      </c>
    </row>
    <row r="43" spans="1:11" x14ac:dyDescent="0.15">
      <c r="A43" s="96" t="s">
        <v>55</v>
      </c>
      <c r="B43" s="199" t="s">
        <v>532</v>
      </c>
      <c r="C43" s="144" t="s">
        <v>532</v>
      </c>
      <c r="D43" s="199" t="s">
        <v>532</v>
      </c>
      <c r="E43" s="144" t="s">
        <v>532</v>
      </c>
      <c r="F43" s="144" t="s">
        <v>532</v>
      </c>
      <c r="G43" s="199" t="s">
        <v>532</v>
      </c>
      <c r="H43" s="144" t="s">
        <v>532</v>
      </c>
      <c r="I43" s="199" t="s">
        <v>532</v>
      </c>
      <c r="J43" s="144" t="s">
        <v>532</v>
      </c>
      <c r="K43" s="144" t="s">
        <v>532</v>
      </c>
    </row>
    <row r="44" spans="1:11" x14ac:dyDescent="0.15">
      <c r="A44" s="96" t="s">
        <v>145</v>
      </c>
      <c r="B44" s="199" t="s">
        <v>532</v>
      </c>
      <c r="C44" s="261" t="s">
        <v>532</v>
      </c>
      <c r="D44" s="199" t="s">
        <v>532</v>
      </c>
      <c r="E44" s="261" t="s">
        <v>532</v>
      </c>
      <c r="F44" s="144" t="s">
        <v>532</v>
      </c>
      <c r="G44" s="199" t="s">
        <v>532</v>
      </c>
      <c r="H44" s="144" t="s">
        <v>532</v>
      </c>
      <c r="I44" s="199" t="s">
        <v>532</v>
      </c>
      <c r="J44" s="144" t="s">
        <v>532</v>
      </c>
      <c r="K44" s="144" t="s">
        <v>532</v>
      </c>
    </row>
    <row r="45" spans="1:11" ht="19.5" customHeight="1" x14ac:dyDescent="0.15">
      <c r="A45" s="95" t="s">
        <v>343</v>
      </c>
      <c r="B45" s="197">
        <v>1870</v>
      </c>
      <c r="C45" s="198">
        <v>-7.1960297766749299</v>
      </c>
      <c r="D45" s="197">
        <v>3897</v>
      </c>
      <c r="E45" s="198">
        <v>2.2298006295907702</v>
      </c>
      <c r="F45" s="198">
        <v>2.08395721925134</v>
      </c>
      <c r="G45" s="197">
        <v>7402</v>
      </c>
      <c r="H45" s="198">
        <v>-28.462356238523199</v>
      </c>
      <c r="I45" s="197">
        <v>16798</v>
      </c>
      <c r="J45" s="198">
        <v>-17.263458602177</v>
      </c>
      <c r="K45" s="198">
        <v>2.2693866522561499</v>
      </c>
    </row>
    <row r="46" spans="1:11" x14ac:dyDescent="0.15">
      <c r="A46" s="96" t="s">
        <v>55</v>
      </c>
      <c r="B46" s="199">
        <v>1835</v>
      </c>
      <c r="C46" s="144">
        <v>-7.5100806451612998</v>
      </c>
      <c r="D46" s="199">
        <v>3800</v>
      </c>
      <c r="E46" s="144">
        <v>1.11761575306014</v>
      </c>
      <c r="F46" s="144">
        <v>2.0708446866485</v>
      </c>
      <c r="G46" s="199">
        <v>7248</v>
      </c>
      <c r="H46" s="144">
        <v>-28.7735849056604</v>
      </c>
      <c r="I46" s="199">
        <v>16250</v>
      </c>
      <c r="J46" s="144">
        <v>-18.660526579237199</v>
      </c>
      <c r="K46" s="144">
        <v>2.2419977924944798</v>
      </c>
    </row>
    <row r="47" spans="1:11" x14ac:dyDescent="0.15">
      <c r="A47" s="96" t="s">
        <v>145</v>
      </c>
      <c r="B47" s="199">
        <v>35</v>
      </c>
      <c r="C47" s="144">
        <v>12.9032258064516</v>
      </c>
      <c r="D47" s="199">
        <v>97</v>
      </c>
      <c r="E47" s="144">
        <v>79.629629629629605</v>
      </c>
      <c r="F47" s="144">
        <v>2.77142857142857</v>
      </c>
      <c r="G47" s="199">
        <v>154</v>
      </c>
      <c r="H47" s="144">
        <v>-9.9415204678362592</v>
      </c>
      <c r="I47" s="199">
        <v>548</v>
      </c>
      <c r="J47" s="144">
        <v>68.615384615384599</v>
      </c>
      <c r="K47" s="144">
        <v>3.5584415584415598</v>
      </c>
    </row>
    <row r="48" spans="1:11" x14ac:dyDescent="0.15">
      <c r="C48" s="202"/>
      <c r="E48" s="202"/>
      <c r="H48" s="202"/>
      <c r="J48" s="202"/>
    </row>
    <row r="49" spans="3:10" x14ac:dyDescent="0.15">
      <c r="C49" s="202"/>
      <c r="E49" s="202"/>
      <c r="H49" s="202"/>
      <c r="J49" s="202"/>
    </row>
    <row r="50" spans="3:10" x14ac:dyDescent="0.15">
      <c r="C50" s="202"/>
      <c r="E50" s="202"/>
      <c r="H50" s="202"/>
      <c r="J50" s="202"/>
    </row>
    <row r="51" spans="3:10" x14ac:dyDescent="0.15">
      <c r="C51" s="202"/>
      <c r="E51" s="202"/>
      <c r="H51" s="202"/>
      <c r="J51" s="202"/>
    </row>
    <row r="52" spans="3:10" x14ac:dyDescent="0.15">
      <c r="C52" s="202"/>
      <c r="E52" s="202"/>
      <c r="H52" s="202"/>
      <c r="J52" s="202"/>
    </row>
    <row r="53" spans="3:10" x14ac:dyDescent="0.15">
      <c r="C53" s="202"/>
      <c r="E53" s="202"/>
      <c r="H53" s="202"/>
      <c r="J53" s="202"/>
    </row>
    <row r="54" spans="3:10" x14ac:dyDescent="0.15">
      <c r="C54" s="202"/>
      <c r="E54" s="202"/>
      <c r="H54" s="202"/>
      <c r="J54" s="202"/>
    </row>
    <row r="55" spans="3:10" x14ac:dyDescent="0.15">
      <c r="C55" s="202"/>
      <c r="E55" s="202"/>
      <c r="H55" s="202"/>
      <c r="J55" s="202"/>
    </row>
    <row r="56" spans="3:10" x14ac:dyDescent="0.15">
      <c r="C56" s="202"/>
      <c r="E56" s="202"/>
      <c r="H56" s="202"/>
      <c r="J56" s="202"/>
    </row>
    <row r="57" spans="3:10" x14ac:dyDescent="0.15">
      <c r="C57" s="202"/>
      <c r="E57" s="202"/>
      <c r="H57" s="202"/>
      <c r="J57" s="202"/>
    </row>
    <row r="58" spans="3:10" x14ac:dyDescent="0.15">
      <c r="C58" s="202"/>
      <c r="E58" s="202"/>
      <c r="H58" s="202"/>
      <c r="J58" s="202"/>
    </row>
    <row r="59" spans="3:10" x14ac:dyDescent="0.15">
      <c r="C59" s="202"/>
      <c r="E59" s="202"/>
      <c r="H59" s="202"/>
      <c r="J59" s="202"/>
    </row>
    <row r="60" spans="3:10" x14ac:dyDescent="0.15">
      <c r="C60" s="202"/>
      <c r="E60" s="202"/>
      <c r="H60" s="202"/>
      <c r="J60" s="202"/>
    </row>
    <row r="61" spans="3:10" x14ac:dyDescent="0.15">
      <c r="C61" s="202"/>
      <c r="E61" s="202"/>
      <c r="H61" s="202"/>
      <c r="J61" s="202"/>
    </row>
    <row r="62" spans="3:10" x14ac:dyDescent="0.15">
      <c r="C62" s="202"/>
      <c r="E62" s="202"/>
      <c r="H62" s="202"/>
      <c r="J62" s="202"/>
    </row>
    <row r="63" spans="3:10" x14ac:dyDescent="0.15">
      <c r="C63" s="202"/>
      <c r="E63" s="202"/>
      <c r="H63" s="202"/>
      <c r="J63" s="202"/>
    </row>
    <row r="64" spans="3:10" x14ac:dyDescent="0.15">
      <c r="C64" s="202"/>
      <c r="E64" s="202"/>
      <c r="H64" s="202"/>
      <c r="J64" s="202"/>
    </row>
    <row r="65" spans="3:10" x14ac:dyDescent="0.15">
      <c r="C65" s="202"/>
      <c r="E65" s="202"/>
      <c r="H65" s="202"/>
      <c r="J65" s="202"/>
    </row>
    <row r="66" spans="3:10" x14ac:dyDescent="0.15">
      <c r="C66" s="202"/>
      <c r="E66" s="202"/>
      <c r="H66" s="202"/>
      <c r="J66" s="202"/>
    </row>
    <row r="67" spans="3:10" x14ac:dyDescent="0.15">
      <c r="C67" s="202"/>
      <c r="E67" s="202"/>
      <c r="H67" s="202"/>
      <c r="J67" s="202"/>
    </row>
    <row r="68" spans="3:10" x14ac:dyDescent="0.15">
      <c r="C68" s="202"/>
      <c r="E68" s="202"/>
      <c r="H68" s="202"/>
      <c r="J68" s="202"/>
    </row>
    <row r="69" spans="3:10" x14ac:dyDescent="0.15">
      <c r="C69" s="202"/>
      <c r="E69" s="202"/>
      <c r="H69" s="202"/>
      <c r="J69" s="202"/>
    </row>
    <row r="70" spans="3:10" x14ac:dyDescent="0.15">
      <c r="C70" s="202"/>
      <c r="E70" s="202"/>
      <c r="H70" s="202"/>
      <c r="J70" s="202"/>
    </row>
    <row r="71" spans="3:10" x14ac:dyDescent="0.15">
      <c r="C71" s="202"/>
      <c r="E71" s="202"/>
      <c r="H71" s="202"/>
      <c r="J71" s="202"/>
    </row>
    <row r="72" spans="3:10" x14ac:dyDescent="0.15">
      <c r="C72" s="202"/>
      <c r="E72" s="202"/>
      <c r="H72" s="202"/>
      <c r="J72" s="202"/>
    </row>
    <row r="73" spans="3:10" x14ac:dyDescent="0.15">
      <c r="C73" s="202"/>
      <c r="E73" s="202"/>
      <c r="H73" s="202"/>
      <c r="J73" s="202"/>
    </row>
    <row r="74" spans="3:10" x14ac:dyDescent="0.15">
      <c r="C74" s="202"/>
      <c r="E74" s="202"/>
      <c r="H74" s="202"/>
      <c r="J74" s="202"/>
    </row>
    <row r="75" spans="3:10" x14ac:dyDescent="0.15">
      <c r="C75" s="202"/>
      <c r="E75" s="202"/>
      <c r="H75" s="202"/>
      <c r="J75" s="202"/>
    </row>
    <row r="76" spans="3:10" x14ac:dyDescent="0.15">
      <c r="C76" s="202"/>
      <c r="E76" s="202"/>
      <c r="H76" s="202"/>
      <c r="J76" s="202"/>
    </row>
    <row r="77" spans="3:10" x14ac:dyDescent="0.15">
      <c r="C77" s="202"/>
      <c r="E77" s="202"/>
      <c r="H77" s="202"/>
      <c r="J77" s="202"/>
    </row>
    <row r="78" spans="3:10" x14ac:dyDescent="0.15">
      <c r="C78" s="202"/>
      <c r="E78" s="202"/>
      <c r="H78" s="202"/>
      <c r="J78" s="202"/>
    </row>
    <row r="79" spans="3:10" x14ac:dyDescent="0.15">
      <c r="C79" s="202"/>
      <c r="E79" s="202"/>
      <c r="H79" s="202"/>
      <c r="J79" s="202"/>
    </row>
    <row r="80" spans="3:10" x14ac:dyDescent="0.15">
      <c r="C80" s="202"/>
      <c r="E80" s="202"/>
      <c r="H80" s="202"/>
      <c r="J80" s="202"/>
    </row>
    <row r="81" spans="3:10" x14ac:dyDescent="0.15">
      <c r="C81" s="202"/>
      <c r="E81" s="202"/>
      <c r="H81" s="202"/>
      <c r="J81" s="202"/>
    </row>
    <row r="82" spans="3:10" x14ac:dyDescent="0.15">
      <c r="C82" s="202"/>
      <c r="E82" s="202"/>
      <c r="H82" s="202"/>
      <c r="J82" s="202"/>
    </row>
    <row r="83" spans="3:10" x14ac:dyDescent="0.15">
      <c r="C83" s="202"/>
      <c r="E83" s="202"/>
      <c r="H83" s="202"/>
      <c r="J83" s="202"/>
    </row>
    <row r="84" spans="3:10" x14ac:dyDescent="0.15">
      <c r="C84" s="202"/>
      <c r="E84" s="202"/>
      <c r="H84" s="202"/>
      <c r="J84" s="202"/>
    </row>
    <row r="85" spans="3:10" x14ac:dyDescent="0.15">
      <c r="C85" s="202"/>
      <c r="E85" s="202"/>
      <c r="H85" s="202"/>
      <c r="J85" s="202"/>
    </row>
    <row r="86" spans="3:10" x14ac:dyDescent="0.15">
      <c r="C86" s="202"/>
      <c r="E86" s="202"/>
      <c r="H86" s="202"/>
      <c r="J86" s="202"/>
    </row>
    <row r="87" spans="3:10" x14ac:dyDescent="0.15">
      <c r="C87" s="202"/>
      <c r="E87" s="202"/>
      <c r="H87" s="202"/>
      <c r="J87" s="202"/>
    </row>
    <row r="88" spans="3:10" x14ac:dyDescent="0.15">
      <c r="C88" s="202"/>
      <c r="E88" s="202"/>
      <c r="H88" s="202"/>
      <c r="J88" s="202"/>
    </row>
    <row r="89" spans="3:10" x14ac:dyDescent="0.15">
      <c r="C89" s="202"/>
      <c r="E89" s="202"/>
      <c r="H89" s="202"/>
      <c r="J89" s="202"/>
    </row>
    <row r="90" spans="3:10" x14ac:dyDescent="0.15">
      <c r="C90" s="202"/>
      <c r="E90" s="202"/>
      <c r="H90" s="202"/>
      <c r="J90" s="202"/>
    </row>
    <row r="91" spans="3:10" x14ac:dyDescent="0.15">
      <c r="C91" s="202"/>
      <c r="E91" s="202"/>
      <c r="H91" s="202"/>
      <c r="J91" s="202"/>
    </row>
    <row r="92" spans="3:10" x14ac:dyDescent="0.15">
      <c r="C92" s="202"/>
      <c r="E92" s="202"/>
      <c r="H92" s="202"/>
      <c r="J92" s="202"/>
    </row>
    <row r="93" spans="3:10" x14ac:dyDescent="0.15">
      <c r="C93" s="202"/>
      <c r="E93" s="202"/>
      <c r="H93" s="202"/>
      <c r="J93" s="202"/>
    </row>
    <row r="94" spans="3:10" x14ac:dyDescent="0.15">
      <c r="C94" s="202"/>
      <c r="E94" s="202"/>
      <c r="H94" s="202"/>
      <c r="J94" s="202"/>
    </row>
    <row r="95" spans="3:10" x14ac:dyDescent="0.15">
      <c r="C95" s="202"/>
      <c r="E95" s="202"/>
      <c r="H95" s="202"/>
      <c r="J95" s="202"/>
    </row>
    <row r="96" spans="3:10" x14ac:dyDescent="0.15">
      <c r="C96" s="202"/>
      <c r="E96" s="202"/>
      <c r="H96" s="202"/>
      <c r="J96" s="202"/>
    </row>
    <row r="97" spans="3:10" x14ac:dyDescent="0.15">
      <c r="C97" s="202"/>
      <c r="E97" s="202"/>
      <c r="H97" s="202"/>
      <c r="J97" s="202"/>
    </row>
    <row r="98" spans="3:10" x14ac:dyDescent="0.15">
      <c r="C98" s="202"/>
      <c r="E98" s="202"/>
      <c r="H98" s="202"/>
      <c r="J98" s="202"/>
    </row>
    <row r="99" spans="3:10" x14ac:dyDescent="0.15">
      <c r="C99" s="202"/>
      <c r="E99" s="202"/>
      <c r="H99" s="202"/>
      <c r="J99" s="202"/>
    </row>
    <row r="100" spans="3:10" x14ac:dyDescent="0.15">
      <c r="C100" s="202"/>
      <c r="E100" s="202"/>
      <c r="H100" s="202"/>
      <c r="J100" s="202"/>
    </row>
    <row r="101" spans="3:10" x14ac:dyDescent="0.15">
      <c r="C101" s="202"/>
      <c r="E101" s="202"/>
      <c r="H101" s="202"/>
      <c r="J101" s="202"/>
    </row>
    <row r="102" spans="3:10" x14ac:dyDescent="0.15">
      <c r="C102" s="202"/>
      <c r="E102" s="202"/>
      <c r="H102" s="202"/>
      <c r="J102" s="202"/>
    </row>
    <row r="103" spans="3:10" x14ac:dyDescent="0.15">
      <c r="C103" s="202"/>
      <c r="E103" s="202"/>
      <c r="H103" s="202"/>
      <c r="J103" s="202"/>
    </row>
    <row r="104" spans="3:10" x14ac:dyDescent="0.15">
      <c r="C104" s="202"/>
      <c r="E104" s="202"/>
      <c r="H104" s="202"/>
      <c r="J104" s="202"/>
    </row>
    <row r="105" spans="3:10" x14ac:dyDescent="0.15">
      <c r="C105" s="202"/>
      <c r="E105" s="202"/>
      <c r="H105" s="202"/>
      <c r="J105" s="202"/>
    </row>
    <row r="106" spans="3:10" x14ac:dyDescent="0.15">
      <c r="C106" s="202"/>
      <c r="E106" s="202"/>
      <c r="H106" s="202"/>
      <c r="J106" s="202"/>
    </row>
    <row r="107" spans="3:10" x14ac:dyDescent="0.15">
      <c r="C107" s="202"/>
      <c r="E107" s="202"/>
      <c r="H107" s="202"/>
      <c r="J107" s="202"/>
    </row>
    <row r="108" spans="3:10" x14ac:dyDescent="0.15">
      <c r="C108" s="202"/>
      <c r="E108" s="202"/>
      <c r="H108" s="202"/>
      <c r="J108" s="202"/>
    </row>
    <row r="109" spans="3:10" x14ac:dyDescent="0.15">
      <c r="C109" s="202"/>
      <c r="E109" s="202"/>
      <c r="H109" s="202"/>
      <c r="J109" s="202"/>
    </row>
    <row r="110" spans="3:10" x14ac:dyDescent="0.15">
      <c r="C110" s="202"/>
      <c r="E110" s="202"/>
      <c r="H110" s="202"/>
      <c r="J110" s="202"/>
    </row>
    <row r="111" spans="3:10" x14ac:dyDescent="0.15">
      <c r="C111" s="202"/>
      <c r="E111" s="202"/>
      <c r="H111" s="202"/>
      <c r="J111" s="202"/>
    </row>
    <row r="112" spans="3:10" x14ac:dyDescent="0.15">
      <c r="C112" s="202"/>
      <c r="E112" s="202"/>
      <c r="H112" s="202"/>
      <c r="J112" s="202"/>
    </row>
    <row r="113" spans="3:10" x14ac:dyDescent="0.15">
      <c r="C113" s="202"/>
      <c r="E113" s="202"/>
      <c r="H113" s="202"/>
      <c r="J113" s="202"/>
    </row>
    <row r="114" spans="3:10" x14ac:dyDescent="0.15">
      <c r="C114" s="202"/>
      <c r="E114" s="202"/>
      <c r="H114" s="202"/>
      <c r="J114" s="202"/>
    </row>
  </sheetData>
  <mergeCells count="10">
    <mergeCell ref="A1:K1"/>
    <mergeCell ref="A2:A5"/>
    <mergeCell ref="B2:F2"/>
    <mergeCell ref="G2:K2"/>
    <mergeCell ref="B3:C3"/>
    <mergeCell ref="D3:E3"/>
    <mergeCell ref="F3:F4"/>
    <mergeCell ref="G3:H3"/>
    <mergeCell ref="I3:J3"/>
    <mergeCell ref="K3:K4"/>
  </mergeCells>
  <conditionalFormatting sqref="B3:C3">
    <cfRule type="cellIs" dxfId="22"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27" orientation="portrait" useFirstPageNumber="1" r:id="rId1"/>
  <headerFooter alignWithMargins="0">
    <oddHeader>&amp;C&amp;8- &amp;P -</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1"/>
  <dimension ref="A1:K112"/>
  <sheetViews>
    <sheetView zoomScale="130" workbookViewId="0">
      <selection sqref="A1:K1"/>
    </sheetView>
  </sheetViews>
  <sheetFormatPr baseColWidth="10" defaultColWidth="11.42578125" defaultRowHeight="8.25" x14ac:dyDescent="0.15"/>
  <cols>
    <col min="1" max="1" width="19.85546875" style="186" customWidth="1"/>
    <col min="2" max="11" width="7.140625" style="186" customWidth="1"/>
    <col min="12" max="16384" width="11.42578125" style="186"/>
  </cols>
  <sheetData>
    <row r="1" spans="1:11" ht="39.950000000000003" customHeight="1" x14ac:dyDescent="0.15">
      <c r="A1" s="348" t="s">
        <v>195</v>
      </c>
      <c r="B1" s="348"/>
      <c r="C1" s="348"/>
      <c r="D1" s="348"/>
      <c r="E1" s="348"/>
      <c r="F1" s="348"/>
      <c r="G1" s="348"/>
      <c r="H1" s="348"/>
      <c r="I1" s="348"/>
      <c r="J1" s="348"/>
      <c r="K1" s="348"/>
    </row>
    <row r="2" spans="1:11" ht="9.9499999999999993" customHeight="1" x14ac:dyDescent="0.15">
      <c r="A2" s="339" t="s">
        <v>241</v>
      </c>
      <c r="B2" s="300" t="s">
        <v>476</v>
      </c>
      <c r="C2" s="301"/>
      <c r="D2" s="301"/>
      <c r="E2" s="301"/>
      <c r="F2" s="301"/>
      <c r="G2" s="302" t="s">
        <v>477</v>
      </c>
      <c r="H2" s="303"/>
      <c r="I2" s="303"/>
      <c r="J2" s="303"/>
      <c r="K2" s="303"/>
    </row>
    <row r="3" spans="1:11" ht="9.9499999999999993" customHeight="1" x14ac:dyDescent="0.15">
      <c r="A3" s="340"/>
      <c r="B3" s="342" t="s">
        <v>126</v>
      </c>
      <c r="C3" s="343"/>
      <c r="D3" s="344" t="s">
        <v>124</v>
      </c>
      <c r="E3" s="345"/>
      <c r="F3" s="346" t="s">
        <v>53</v>
      </c>
      <c r="G3" s="344" t="s">
        <v>126</v>
      </c>
      <c r="H3" s="345"/>
      <c r="I3" s="344" t="s">
        <v>124</v>
      </c>
      <c r="J3" s="345"/>
      <c r="K3" s="344" t="s">
        <v>53</v>
      </c>
    </row>
    <row r="4" spans="1:11" ht="45" customHeight="1" x14ac:dyDescent="0.15">
      <c r="A4" s="340"/>
      <c r="B4" s="187" t="s">
        <v>127</v>
      </c>
      <c r="C4" s="188" t="s">
        <v>143</v>
      </c>
      <c r="D4" s="188" t="s">
        <v>127</v>
      </c>
      <c r="E4" s="188" t="s">
        <v>143</v>
      </c>
      <c r="F4" s="347"/>
      <c r="G4" s="188" t="s">
        <v>127</v>
      </c>
      <c r="H4" s="188" t="s">
        <v>146</v>
      </c>
      <c r="I4" s="188" t="s">
        <v>127</v>
      </c>
      <c r="J4" s="188" t="s">
        <v>146</v>
      </c>
      <c r="K4" s="344"/>
    </row>
    <row r="5" spans="1:11" ht="9.9499999999999993" customHeight="1" x14ac:dyDescent="0.15">
      <c r="A5" s="341"/>
      <c r="B5" s="189" t="s">
        <v>128</v>
      </c>
      <c r="C5" s="190" t="s">
        <v>129</v>
      </c>
      <c r="D5" s="190" t="s">
        <v>128</v>
      </c>
      <c r="E5" s="190" t="s">
        <v>129</v>
      </c>
      <c r="F5" s="190" t="s">
        <v>130</v>
      </c>
      <c r="G5" s="190" t="s">
        <v>128</v>
      </c>
      <c r="H5" s="190" t="s">
        <v>129</v>
      </c>
      <c r="I5" s="190" t="s">
        <v>128</v>
      </c>
      <c r="J5" s="190" t="s">
        <v>129</v>
      </c>
      <c r="K5" s="191" t="s">
        <v>130</v>
      </c>
    </row>
    <row r="6" spans="1:11" s="196" customFormat="1" ht="21.95" customHeight="1" x14ac:dyDescent="0.15">
      <c r="A6" s="203" t="s">
        <v>426</v>
      </c>
      <c r="B6" s="193"/>
      <c r="C6" s="194"/>
      <c r="D6" s="193"/>
      <c r="E6" s="194"/>
      <c r="F6" s="195"/>
      <c r="G6" s="193"/>
      <c r="H6" s="194"/>
      <c r="I6" s="193"/>
      <c r="J6" s="194"/>
      <c r="K6" s="195"/>
    </row>
    <row r="7" spans="1:11" s="196" customFormat="1" ht="19.5" customHeight="1" x14ac:dyDescent="0.15">
      <c r="A7" s="95" t="s">
        <v>344</v>
      </c>
      <c r="B7" s="197">
        <v>534</v>
      </c>
      <c r="C7" s="198">
        <v>48.3333333333333</v>
      </c>
      <c r="D7" s="197">
        <v>1267</v>
      </c>
      <c r="E7" s="198">
        <v>71.913161465400293</v>
      </c>
      <c r="F7" s="198">
        <v>2.37265917602996</v>
      </c>
      <c r="G7" s="197">
        <v>1793</v>
      </c>
      <c r="H7" s="198">
        <v>-22.448096885813101</v>
      </c>
      <c r="I7" s="197">
        <v>4867</v>
      </c>
      <c r="J7" s="198">
        <v>-6.6372530212929197</v>
      </c>
      <c r="K7" s="198">
        <v>2.71444506413832</v>
      </c>
    </row>
    <row r="8" spans="1:11" s="196" customFormat="1" ht="9" customHeight="1" x14ac:dyDescent="0.15">
      <c r="A8" s="96" t="s">
        <v>55</v>
      </c>
      <c r="B8" s="199">
        <v>489</v>
      </c>
      <c r="C8" s="144">
        <v>40.517241379310398</v>
      </c>
      <c r="D8" s="199">
        <v>1104</v>
      </c>
      <c r="E8" s="144">
        <v>53.546592489568802</v>
      </c>
      <c r="F8" s="144">
        <v>2.2576687116564398</v>
      </c>
      <c r="G8" s="199">
        <v>1538</v>
      </c>
      <c r="H8" s="144">
        <v>-31.977001326846501</v>
      </c>
      <c r="I8" s="199">
        <v>3365</v>
      </c>
      <c r="J8" s="144">
        <v>-34.315830568026499</v>
      </c>
      <c r="K8" s="144">
        <v>2.1879063719115699</v>
      </c>
    </row>
    <row r="9" spans="1:11" s="196" customFormat="1" ht="9" customHeight="1" x14ac:dyDescent="0.15">
      <c r="A9" s="96" t="s">
        <v>145</v>
      </c>
      <c r="B9" s="199">
        <v>45</v>
      </c>
      <c r="C9" s="144">
        <v>275</v>
      </c>
      <c r="D9" s="199">
        <v>163</v>
      </c>
      <c r="E9" s="261" t="s">
        <v>480</v>
      </c>
      <c r="F9" s="144">
        <v>3.62222222222222</v>
      </c>
      <c r="G9" s="199">
        <v>255</v>
      </c>
      <c r="H9" s="261" t="s">
        <v>480</v>
      </c>
      <c r="I9" s="199">
        <v>1502</v>
      </c>
      <c r="J9" s="261" t="s">
        <v>480</v>
      </c>
      <c r="K9" s="144">
        <v>5.8901960784313703</v>
      </c>
    </row>
    <row r="10" spans="1:11" s="196" customFormat="1" ht="20.100000000000001" customHeight="1" x14ac:dyDescent="0.15">
      <c r="A10" s="95" t="s">
        <v>345</v>
      </c>
      <c r="B10" s="197">
        <v>629</v>
      </c>
      <c r="C10" s="198">
        <v>174.67248908296901</v>
      </c>
      <c r="D10" s="197">
        <v>1650</v>
      </c>
      <c r="E10" s="198">
        <v>148.493975903614</v>
      </c>
      <c r="F10" s="198">
        <v>2.6232114467408598</v>
      </c>
      <c r="G10" s="197">
        <v>1827</v>
      </c>
      <c r="H10" s="198">
        <v>63.416815742397098</v>
      </c>
      <c r="I10" s="197">
        <v>8421</v>
      </c>
      <c r="J10" s="198">
        <v>148.55371900826401</v>
      </c>
      <c r="K10" s="198">
        <v>4.6091954022988499</v>
      </c>
    </row>
    <row r="11" spans="1:11" ht="9" customHeight="1" x14ac:dyDescent="0.15">
      <c r="A11" s="96" t="s">
        <v>55</v>
      </c>
      <c r="B11" s="199">
        <v>613</v>
      </c>
      <c r="C11" s="144">
        <v>176.126126126126</v>
      </c>
      <c r="D11" s="199">
        <v>1543</v>
      </c>
      <c r="E11" s="144">
        <v>177.01974865350101</v>
      </c>
      <c r="F11" s="144">
        <v>2.5171288743882498</v>
      </c>
      <c r="G11" s="199">
        <v>1755</v>
      </c>
      <c r="H11" s="144">
        <v>68.587896253602295</v>
      </c>
      <c r="I11" s="199">
        <v>7728</v>
      </c>
      <c r="J11" s="144">
        <v>176</v>
      </c>
      <c r="K11" s="144">
        <v>4.4034188034188002</v>
      </c>
    </row>
    <row r="12" spans="1:11" ht="9" customHeight="1" x14ac:dyDescent="0.15">
      <c r="A12" s="96" t="s">
        <v>145</v>
      </c>
      <c r="B12" s="199">
        <v>16</v>
      </c>
      <c r="C12" s="144">
        <v>128.57142857142901</v>
      </c>
      <c r="D12" s="199">
        <v>107</v>
      </c>
      <c r="E12" s="144">
        <v>0</v>
      </c>
      <c r="F12" s="144">
        <v>6.6875</v>
      </c>
      <c r="G12" s="199">
        <v>72</v>
      </c>
      <c r="H12" s="144">
        <v>-6.4935064935064899</v>
      </c>
      <c r="I12" s="199">
        <v>693</v>
      </c>
      <c r="J12" s="144">
        <v>17.8571428571429</v>
      </c>
      <c r="K12" s="144">
        <v>9.625</v>
      </c>
    </row>
    <row r="13" spans="1:11" s="196" customFormat="1" ht="20.100000000000001" customHeight="1" x14ac:dyDescent="0.15">
      <c r="A13" s="95" t="s">
        <v>446</v>
      </c>
      <c r="B13" s="197" t="s">
        <v>532</v>
      </c>
      <c r="C13" s="198" t="s">
        <v>532</v>
      </c>
      <c r="D13" s="197" t="s">
        <v>532</v>
      </c>
      <c r="E13" s="198" t="s">
        <v>532</v>
      </c>
      <c r="F13" s="198" t="s">
        <v>532</v>
      </c>
      <c r="G13" s="197" t="s">
        <v>532</v>
      </c>
      <c r="H13" s="198" t="s">
        <v>532</v>
      </c>
      <c r="I13" s="197" t="s">
        <v>532</v>
      </c>
      <c r="J13" s="198" t="s">
        <v>532</v>
      </c>
      <c r="K13" s="198" t="s">
        <v>532</v>
      </c>
    </row>
    <row r="14" spans="1:11" ht="9" customHeight="1" x14ac:dyDescent="0.15">
      <c r="A14" s="96" t="s">
        <v>55</v>
      </c>
      <c r="B14" s="199" t="s">
        <v>532</v>
      </c>
      <c r="C14" s="144" t="s">
        <v>532</v>
      </c>
      <c r="D14" s="199" t="s">
        <v>532</v>
      </c>
      <c r="E14" s="144" t="s">
        <v>532</v>
      </c>
      <c r="F14" s="144" t="s">
        <v>532</v>
      </c>
      <c r="G14" s="199" t="s">
        <v>532</v>
      </c>
      <c r="H14" s="144" t="s">
        <v>532</v>
      </c>
      <c r="I14" s="199" t="s">
        <v>532</v>
      </c>
      <c r="J14" s="144" t="s">
        <v>532</v>
      </c>
      <c r="K14" s="144" t="s">
        <v>532</v>
      </c>
    </row>
    <row r="15" spans="1:11" ht="9" customHeight="1" x14ac:dyDescent="0.15">
      <c r="A15" s="96" t="s">
        <v>145</v>
      </c>
      <c r="B15" s="199" t="s">
        <v>532</v>
      </c>
      <c r="C15" s="261" t="s">
        <v>532</v>
      </c>
      <c r="D15" s="199" t="s">
        <v>532</v>
      </c>
      <c r="E15" s="261" t="s">
        <v>532</v>
      </c>
      <c r="F15" s="144" t="s">
        <v>532</v>
      </c>
      <c r="G15" s="199" t="s">
        <v>532</v>
      </c>
      <c r="H15" s="144" t="s">
        <v>532</v>
      </c>
      <c r="I15" s="199" t="s">
        <v>532</v>
      </c>
      <c r="J15" s="144" t="s">
        <v>532</v>
      </c>
      <c r="K15" s="144" t="s">
        <v>532</v>
      </c>
    </row>
    <row r="16" spans="1:11" s="196" customFormat="1" ht="21.95" customHeight="1" x14ac:dyDescent="0.15">
      <c r="A16" s="192" t="s">
        <v>74</v>
      </c>
      <c r="B16" s="193"/>
      <c r="C16" s="194"/>
      <c r="D16" s="193"/>
      <c r="E16" s="194"/>
      <c r="F16" s="195"/>
      <c r="G16" s="193"/>
      <c r="H16" s="194"/>
      <c r="I16" s="193"/>
      <c r="J16" s="194"/>
      <c r="K16" s="195"/>
    </row>
    <row r="17" spans="1:11" s="196" customFormat="1" ht="20.100000000000001" customHeight="1" x14ac:dyDescent="0.15">
      <c r="A17" s="95" t="s">
        <v>346</v>
      </c>
      <c r="B17" s="197">
        <v>2481</v>
      </c>
      <c r="C17" s="198">
        <v>3.5908141962421798</v>
      </c>
      <c r="D17" s="197">
        <v>6887</v>
      </c>
      <c r="E17" s="198">
        <v>22.348552140700001</v>
      </c>
      <c r="F17" s="198">
        <v>2.7758968158000799</v>
      </c>
      <c r="G17" s="197">
        <v>8456</v>
      </c>
      <c r="H17" s="198">
        <v>-30.248288377464299</v>
      </c>
      <c r="I17" s="197">
        <v>24624</v>
      </c>
      <c r="J17" s="198">
        <v>-17.216338880484098</v>
      </c>
      <c r="K17" s="198">
        <v>2.9120151371806999</v>
      </c>
    </row>
    <row r="18" spans="1:11" ht="9" customHeight="1" x14ac:dyDescent="0.15">
      <c r="A18" s="96" t="s">
        <v>55</v>
      </c>
      <c r="B18" s="199">
        <v>2470</v>
      </c>
      <c r="C18" s="144">
        <v>4</v>
      </c>
      <c r="D18" s="199">
        <v>6861</v>
      </c>
      <c r="E18" s="144">
        <v>22.5178571428571</v>
      </c>
      <c r="F18" s="144">
        <v>2.77773279352227</v>
      </c>
      <c r="G18" s="199">
        <v>8393</v>
      </c>
      <c r="H18" s="144">
        <v>-30.186325070703699</v>
      </c>
      <c r="I18" s="199">
        <v>24459</v>
      </c>
      <c r="J18" s="144">
        <v>-17.1919964789925</v>
      </c>
      <c r="K18" s="144">
        <v>2.9142142261408299</v>
      </c>
    </row>
    <row r="19" spans="1:11" ht="9" customHeight="1" x14ac:dyDescent="0.15">
      <c r="A19" s="96" t="s">
        <v>145</v>
      </c>
      <c r="B19" s="199">
        <v>11</v>
      </c>
      <c r="C19" s="144">
        <v>-45</v>
      </c>
      <c r="D19" s="199">
        <v>26</v>
      </c>
      <c r="E19" s="144">
        <v>-10.3448275862069</v>
      </c>
      <c r="F19" s="144">
        <v>2.3636363636363602</v>
      </c>
      <c r="G19" s="199">
        <v>63</v>
      </c>
      <c r="H19" s="144">
        <v>-37.6237623762376</v>
      </c>
      <c r="I19" s="199">
        <v>165</v>
      </c>
      <c r="J19" s="144">
        <v>-20.673076923076898</v>
      </c>
      <c r="K19" s="144">
        <v>2.61904761904762</v>
      </c>
    </row>
    <row r="20" spans="1:11" s="196" customFormat="1" ht="20.100000000000001" customHeight="1" x14ac:dyDescent="0.15">
      <c r="A20" s="95" t="s">
        <v>347</v>
      </c>
      <c r="B20" s="197">
        <v>674</v>
      </c>
      <c r="C20" s="198">
        <v>26.4540337711069</v>
      </c>
      <c r="D20" s="197">
        <v>2196</v>
      </c>
      <c r="E20" s="198">
        <v>20.131291028446402</v>
      </c>
      <c r="F20" s="198">
        <v>3.25816023738872</v>
      </c>
      <c r="G20" s="197">
        <v>1930</v>
      </c>
      <c r="H20" s="198">
        <v>-13.6851520572451</v>
      </c>
      <c r="I20" s="197">
        <v>6285</v>
      </c>
      <c r="J20" s="198">
        <v>-6.2220232766338297</v>
      </c>
      <c r="K20" s="198">
        <v>3.2564766839378199</v>
      </c>
    </row>
    <row r="21" spans="1:11" ht="9" customHeight="1" x14ac:dyDescent="0.15">
      <c r="A21" s="96" t="s">
        <v>55</v>
      </c>
      <c r="B21" s="199">
        <v>664</v>
      </c>
      <c r="C21" s="144">
        <v>25.2830188679245</v>
      </c>
      <c r="D21" s="199">
        <v>2129</v>
      </c>
      <c r="E21" s="144">
        <v>17.106710671067098</v>
      </c>
      <c r="F21" s="144">
        <v>3.2063253012048198</v>
      </c>
      <c r="G21" s="199">
        <v>1887</v>
      </c>
      <c r="H21" s="144">
        <v>-14.344076259645901</v>
      </c>
      <c r="I21" s="199">
        <v>6081</v>
      </c>
      <c r="J21" s="144">
        <v>-7.5695394436844499</v>
      </c>
      <c r="K21" s="144">
        <v>3.2225755166931598</v>
      </c>
    </row>
    <row r="22" spans="1:11" ht="9" customHeight="1" x14ac:dyDescent="0.15">
      <c r="A22" s="96" t="s">
        <v>145</v>
      </c>
      <c r="B22" s="199">
        <v>10</v>
      </c>
      <c r="C22" s="144">
        <v>233.333333333333</v>
      </c>
      <c r="D22" s="199">
        <v>67</v>
      </c>
      <c r="E22" s="261" t="s">
        <v>480</v>
      </c>
      <c r="F22" s="144">
        <v>6.7</v>
      </c>
      <c r="G22" s="199">
        <v>43</v>
      </c>
      <c r="H22" s="144">
        <v>30.303030303030301</v>
      </c>
      <c r="I22" s="199">
        <v>204</v>
      </c>
      <c r="J22" s="144">
        <v>65.853658536585399</v>
      </c>
      <c r="K22" s="144">
        <v>4.7441860465116301</v>
      </c>
    </row>
    <row r="23" spans="1:11" s="196" customFormat="1" ht="20.100000000000001" customHeight="1" x14ac:dyDescent="0.15">
      <c r="A23" s="95" t="s">
        <v>453</v>
      </c>
      <c r="B23" s="197">
        <v>322</v>
      </c>
      <c r="C23" s="198">
        <v>-8.7818696883852692</v>
      </c>
      <c r="D23" s="197">
        <v>1085</v>
      </c>
      <c r="E23" s="198">
        <v>22.3224351747463</v>
      </c>
      <c r="F23" s="198">
        <v>3.3695652173913002</v>
      </c>
      <c r="G23" s="197">
        <v>1679</v>
      </c>
      <c r="H23" s="198">
        <v>-2.3269342641070399</v>
      </c>
      <c r="I23" s="197">
        <v>6240</v>
      </c>
      <c r="J23" s="198">
        <v>33.561643835616501</v>
      </c>
      <c r="K23" s="198">
        <v>3.7164979154258502</v>
      </c>
    </row>
    <row r="24" spans="1:11" ht="9" customHeight="1" x14ac:dyDescent="0.15">
      <c r="A24" s="96" t="s">
        <v>55</v>
      </c>
      <c r="B24" s="199">
        <v>307</v>
      </c>
      <c r="C24" s="144">
        <v>0.32679738562092098</v>
      </c>
      <c r="D24" s="199">
        <v>798</v>
      </c>
      <c r="E24" s="144">
        <v>8.130081300813</v>
      </c>
      <c r="F24" s="144">
        <v>2.5993485342019498</v>
      </c>
      <c r="G24" s="199">
        <v>1526</v>
      </c>
      <c r="H24" s="144">
        <v>-4.0251572327043998</v>
      </c>
      <c r="I24" s="199">
        <v>3563</v>
      </c>
      <c r="J24" s="144">
        <v>-8.6175942549371598</v>
      </c>
      <c r="K24" s="144">
        <v>2.3348623853211001</v>
      </c>
    </row>
    <row r="25" spans="1:11" ht="9" customHeight="1" x14ac:dyDescent="0.15">
      <c r="A25" s="96" t="s">
        <v>145</v>
      </c>
      <c r="B25" s="199">
        <v>15</v>
      </c>
      <c r="C25" s="144">
        <v>-68.085106382978694</v>
      </c>
      <c r="D25" s="199">
        <v>287</v>
      </c>
      <c r="E25" s="144">
        <v>92.6174496644295</v>
      </c>
      <c r="F25" s="144">
        <v>19.133333333333301</v>
      </c>
      <c r="G25" s="199">
        <v>153</v>
      </c>
      <c r="H25" s="144">
        <v>18.604651162790699</v>
      </c>
      <c r="I25" s="199">
        <v>2677</v>
      </c>
      <c r="J25" s="144">
        <v>246.313065976714</v>
      </c>
      <c r="K25" s="144">
        <v>17.4967320261438</v>
      </c>
    </row>
    <row r="26" spans="1:11" s="196" customFormat="1" ht="20.100000000000001" customHeight="1" x14ac:dyDescent="0.15">
      <c r="A26" s="95" t="s">
        <v>348</v>
      </c>
      <c r="B26" s="197" t="s">
        <v>532</v>
      </c>
      <c r="C26" s="198" t="s">
        <v>532</v>
      </c>
      <c r="D26" s="197" t="s">
        <v>532</v>
      </c>
      <c r="E26" s="198" t="s">
        <v>532</v>
      </c>
      <c r="F26" s="198" t="s">
        <v>532</v>
      </c>
      <c r="G26" s="197" t="s">
        <v>532</v>
      </c>
      <c r="H26" s="198" t="s">
        <v>532</v>
      </c>
      <c r="I26" s="197" t="s">
        <v>532</v>
      </c>
      <c r="J26" s="198" t="s">
        <v>532</v>
      </c>
      <c r="K26" s="198" t="s">
        <v>532</v>
      </c>
    </row>
    <row r="27" spans="1:11" ht="9" customHeight="1" x14ac:dyDescent="0.15">
      <c r="A27" s="96" t="s">
        <v>55</v>
      </c>
      <c r="B27" s="199" t="s">
        <v>532</v>
      </c>
      <c r="C27" s="144" t="s">
        <v>532</v>
      </c>
      <c r="D27" s="199" t="s">
        <v>532</v>
      </c>
      <c r="E27" s="144" t="s">
        <v>532</v>
      </c>
      <c r="F27" s="144" t="s">
        <v>532</v>
      </c>
      <c r="G27" s="199" t="s">
        <v>532</v>
      </c>
      <c r="H27" s="144" t="s">
        <v>532</v>
      </c>
      <c r="I27" s="199" t="s">
        <v>532</v>
      </c>
      <c r="J27" s="144" t="s">
        <v>532</v>
      </c>
      <c r="K27" s="144" t="s">
        <v>532</v>
      </c>
    </row>
    <row r="28" spans="1:11" ht="9" customHeight="1" x14ac:dyDescent="0.15">
      <c r="A28" s="96" t="s">
        <v>145</v>
      </c>
      <c r="B28" s="199" t="s">
        <v>532</v>
      </c>
      <c r="C28" s="261" t="s">
        <v>532</v>
      </c>
      <c r="D28" s="199" t="s">
        <v>532</v>
      </c>
      <c r="E28" s="261" t="s">
        <v>532</v>
      </c>
      <c r="F28" s="144" t="s">
        <v>532</v>
      </c>
      <c r="G28" s="199" t="s">
        <v>532</v>
      </c>
      <c r="H28" s="144" t="s">
        <v>532</v>
      </c>
      <c r="I28" s="199" t="s">
        <v>532</v>
      </c>
      <c r="J28" s="144" t="s">
        <v>532</v>
      </c>
      <c r="K28" s="144" t="s">
        <v>532</v>
      </c>
    </row>
    <row r="29" spans="1:11" s="196" customFormat="1" ht="20.100000000000001" customHeight="1" x14ac:dyDescent="0.15">
      <c r="A29" s="95" t="s">
        <v>349</v>
      </c>
      <c r="B29" s="197">
        <v>59</v>
      </c>
      <c r="C29" s="198">
        <v>-15.714285714285699</v>
      </c>
      <c r="D29" s="197">
        <v>164</v>
      </c>
      <c r="E29" s="198">
        <v>-1.79640718562874</v>
      </c>
      <c r="F29" s="198">
        <v>2.77966101694915</v>
      </c>
      <c r="G29" s="197">
        <v>379</v>
      </c>
      <c r="H29" s="198">
        <v>-26.974951830443199</v>
      </c>
      <c r="I29" s="197">
        <v>1295</v>
      </c>
      <c r="J29" s="198">
        <v>-16.559278350515498</v>
      </c>
      <c r="K29" s="198">
        <v>3.4168865435356199</v>
      </c>
    </row>
    <row r="30" spans="1:11" ht="9" customHeight="1" x14ac:dyDescent="0.15">
      <c r="A30" s="96" t="s">
        <v>55</v>
      </c>
      <c r="B30" s="199">
        <v>59</v>
      </c>
      <c r="C30" s="144">
        <v>-15.714285714285699</v>
      </c>
      <c r="D30" s="199">
        <v>164</v>
      </c>
      <c r="E30" s="144">
        <v>-1.79640718562874</v>
      </c>
      <c r="F30" s="144">
        <v>2.77966101694915</v>
      </c>
      <c r="G30" s="199">
        <v>379</v>
      </c>
      <c r="H30" s="144">
        <v>-26.974951830443199</v>
      </c>
      <c r="I30" s="199">
        <v>1295</v>
      </c>
      <c r="J30" s="144">
        <v>-16.559278350515498</v>
      </c>
      <c r="K30" s="144">
        <v>3.4168865435356199</v>
      </c>
    </row>
    <row r="31" spans="1:11" ht="9" customHeight="1" x14ac:dyDescent="0.15">
      <c r="A31" s="96" t="s">
        <v>145</v>
      </c>
      <c r="B31" s="199">
        <v>0</v>
      </c>
      <c r="C31" s="144">
        <v>0</v>
      </c>
      <c r="D31" s="199">
        <v>0</v>
      </c>
      <c r="E31" s="144">
        <v>0</v>
      </c>
      <c r="F31" s="144">
        <v>0</v>
      </c>
      <c r="G31" s="199">
        <v>0</v>
      </c>
      <c r="H31" s="144">
        <v>0</v>
      </c>
      <c r="I31" s="199">
        <v>0</v>
      </c>
      <c r="J31" s="144">
        <v>0</v>
      </c>
      <c r="K31" s="144">
        <v>0</v>
      </c>
    </row>
    <row r="32" spans="1:11" s="196" customFormat="1" ht="20.100000000000001" customHeight="1" x14ac:dyDescent="0.15">
      <c r="A32" s="95" t="s">
        <v>350</v>
      </c>
      <c r="B32" s="197">
        <v>2332</v>
      </c>
      <c r="C32" s="198">
        <v>21.902770517511801</v>
      </c>
      <c r="D32" s="197">
        <v>5467</v>
      </c>
      <c r="E32" s="198">
        <v>23.771790808240901</v>
      </c>
      <c r="F32" s="198">
        <v>2.3443396226415101</v>
      </c>
      <c r="G32" s="197">
        <v>8405</v>
      </c>
      <c r="H32" s="198">
        <v>-21.139050478513798</v>
      </c>
      <c r="I32" s="197">
        <v>19952</v>
      </c>
      <c r="J32" s="198">
        <v>-17.594581199405301</v>
      </c>
      <c r="K32" s="198">
        <v>2.3738251041047</v>
      </c>
    </row>
    <row r="33" spans="1:11" ht="9" customHeight="1" x14ac:dyDescent="0.15">
      <c r="A33" s="96" t="s">
        <v>55</v>
      </c>
      <c r="B33" s="199">
        <v>2283</v>
      </c>
      <c r="C33" s="144">
        <v>20.729772607086201</v>
      </c>
      <c r="D33" s="199">
        <v>5381</v>
      </c>
      <c r="E33" s="144">
        <v>22.9661791590494</v>
      </c>
      <c r="F33" s="144">
        <v>2.3569864213753799</v>
      </c>
      <c r="G33" s="199">
        <v>8233</v>
      </c>
      <c r="H33" s="144">
        <v>-21.3056776906901</v>
      </c>
      <c r="I33" s="199">
        <v>19561</v>
      </c>
      <c r="J33" s="144">
        <v>-17.655230477794099</v>
      </c>
      <c r="K33" s="144">
        <v>2.3759261508563099</v>
      </c>
    </row>
    <row r="34" spans="1:11" ht="9" customHeight="1" x14ac:dyDescent="0.15">
      <c r="A34" s="96" t="s">
        <v>145</v>
      </c>
      <c r="B34" s="199">
        <v>49</v>
      </c>
      <c r="C34" s="144">
        <v>122.727272727273</v>
      </c>
      <c r="D34" s="199">
        <v>86</v>
      </c>
      <c r="E34" s="144">
        <v>109.756097560976</v>
      </c>
      <c r="F34" s="144">
        <v>1.75510204081633</v>
      </c>
      <c r="G34" s="199">
        <v>172</v>
      </c>
      <c r="H34" s="144">
        <v>-12.244897959183699</v>
      </c>
      <c r="I34" s="199">
        <v>391</v>
      </c>
      <c r="J34" s="144">
        <v>-14.442013129102801</v>
      </c>
      <c r="K34" s="144">
        <v>2.2732558139534902</v>
      </c>
    </row>
    <row r="35" spans="1:11" s="196" customFormat="1" ht="20.100000000000001" customHeight="1" x14ac:dyDescent="0.15">
      <c r="A35" s="95" t="s">
        <v>351</v>
      </c>
      <c r="B35" s="197">
        <v>4644</v>
      </c>
      <c r="C35" s="198">
        <v>9.5541401273885391</v>
      </c>
      <c r="D35" s="197">
        <v>14566</v>
      </c>
      <c r="E35" s="198">
        <v>10.3652068495227</v>
      </c>
      <c r="F35" s="198">
        <v>3.1365202411714002</v>
      </c>
      <c r="G35" s="197">
        <v>18794</v>
      </c>
      <c r="H35" s="198">
        <v>-13.051121906083701</v>
      </c>
      <c r="I35" s="197">
        <v>76430</v>
      </c>
      <c r="J35" s="198">
        <v>-2.2146594849093502</v>
      </c>
      <c r="K35" s="198">
        <v>4.06672342236884</v>
      </c>
    </row>
    <row r="36" spans="1:11" ht="9" customHeight="1" x14ac:dyDescent="0.15">
      <c r="A36" s="96" t="s">
        <v>55</v>
      </c>
      <c r="B36" s="199">
        <v>4527</v>
      </c>
      <c r="C36" s="144">
        <v>9.6656976744186096</v>
      </c>
      <c r="D36" s="199">
        <v>14270</v>
      </c>
      <c r="E36" s="144">
        <v>10.860783095090101</v>
      </c>
      <c r="F36" s="144">
        <v>3.1521979235696902</v>
      </c>
      <c r="G36" s="199">
        <v>18236</v>
      </c>
      <c r="H36" s="144">
        <v>-13.569363476942</v>
      </c>
      <c r="I36" s="199">
        <v>74893</v>
      </c>
      <c r="J36" s="144">
        <v>-2.8057880734540301</v>
      </c>
      <c r="K36" s="144">
        <v>4.10687650800614</v>
      </c>
    </row>
    <row r="37" spans="1:11" ht="9" customHeight="1" x14ac:dyDescent="0.15">
      <c r="A37" s="96" t="s">
        <v>145</v>
      </c>
      <c r="B37" s="199">
        <v>117</v>
      </c>
      <c r="C37" s="144">
        <v>5.4054054054053999</v>
      </c>
      <c r="D37" s="199">
        <v>296</v>
      </c>
      <c r="E37" s="144">
        <v>-9.2024539877300704</v>
      </c>
      <c r="F37" s="144">
        <v>2.5299145299145298</v>
      </c>
      <c r="G37" s="199">
        <v>558</v>
      </c>
      <c r="H37" s="144">
        <v>8.1395348837209305</v>
      </c>
      <c r="I37" s="199">
        <v>1537</v>
      </c>
      <c r="J37" s="144">
        <v>38.969258589511803</v>
      </c>
      <c r="K37" s="144">
        <v>2.75448028673835</v>
      </c>
    </row>
    <row r="38" spans="1:11" ht="19.5" customHeight="1" x14ac:dyDescent="0.15">
      <c r="A38" s="95" t="s">
        <v>352</v>
      </c>
      <c r="B38" s="197">
        <v>636</v>
      </c>
      <c r="C38" s="198">
        <v>15.636363636363599</v>
      </c>
      <c r="D38" s="197">
        <v>1555</v>
      </c>
      <c r="E38" s="198">
        <v>-22.598307615729201</v>
      </c>
      <c r="F38" s="198">
        <v>2.4449685534591201</v>
      </c>
      <c r="G38" s="197">
        <v>2078</v>
      </c>
      <c r="H38" s="198">
        <v>-22.375793799028799</v>
      </c>
      <c r="I38" s="197">
        <v>5242</v>
      </c>
      <c r="J38" s="198">
        <v>-32.151177841056203</v>
      </c>
      <c r="K38" s="198">
        <v>2.5226179018286801</v>
      </c>
    </row>
    <row r="39" spans="1:11" x14ac:dyDescent="0.15">
      <c r="A39" s="96" t="s">
        <v>55</v>
      </c>
      <c r="B39" s="199">
        <v>636</v>
      </c>
      <c r="C39" s="144">
        <v>15.636363636363599</v>
      </c>
      <c r="D39" s="199">
        <v>1555</v>
      </c>
      <c r="E39" s="144">
        <v>-22.598307615729201</v>
      </c>
      <c r="F39" s="144">
        <v>2.4449685534591201</v>
      </c>
      <c r="G39" s="199">
        <v>2078</v>
      </c>
      <c r="H39" s="144">
        <v>-22.375793799028799</v>
      </c>
      <c r="I39" s="199">
        <v>5242</v>
      </c>
      <c r="J39" s="144">
        <v>-32.151177841056203</v>
      </c>
      <c r="K39" s="144">
        <v>2.5226179018286801</v>
      </c>
    </row>
    <row r="40" spans="1:11" x14ac:dyDescent="0.15">
      <c r="A40" s="96" t="s">
        <v>145</v>
      </c>
      <c r="B40" s="199">
        <v>0</v>
      </c>
      <c r="C40" s="144">
        <v>0</v>
      </c>
      <c r="D40" s="199">
        <v>0</v>
      </c>
      <c r="E40" s="144">
        <v>0</v>
      </c>
      <c r="F40" s="144">
        <v>0</v>
      </c>
      <c r="G40" s="199">
        <v>0</v>
      </c>
      <c r="H40" s="144">
        <v>0</v>
      </c>
      <c r="I40" s="199">
        <v>0</v>
      </c>
      <c r="J40" s="144">
        <v>0</v>
      </c>
      <c r="K40" s="144">
        <v>0</v>
      </c>
    </row>
    <row r="41" spans="1:11" s="196" customFormat="1" ht="18.75" customHeight="1" x14ac:dyDescent="0.15">
      <c r="A41" s="95" t="s">
        <v>353</v>
      </c>
      <c r="B41" s="197">
        <v>1270</v>
      </c>
      <c r="C41" s="198">
        <v>8.5470085470085504</v>
      </c>
      <c r="D41" s="197">
        <v>3220</v>
      </c>
      <c r="E41" s="198">
        <v>-9.9804305283757309</v>
      </c>
      <c r="F41" s="198">
        <v>2.5354330708661399</v>
      </c>
      <c r="G41" s="197">
        <v>5464</v>
      </c>
      <c r="H41" s="198">
        <v>-25.078842725901598</v>
      </c>
      <c r="I41" s="197">
        <v>17887</v>
      </c>
      <c r="J41" s="198">
        <v>-26.010341261633901</v>
      </c>
      <c r="K41" s="198">
        <v>3.27360907759883</v>
      </c>
    </row>
    <row r="42" spans="1:11" ht="9" customHeight="1" x14ac:dyDescent="0.15">
      <c r="A42" s="96" t="s">
        <v>55</v>
      </c>
      <c r="B42" s="199">
        <v>1260</v>
      </c>
      <c r="C42" s="144">
        <v>8.0617495711835403</v>
      </c>
      <c r="D42" s="199">
        <v>3188</v>
      </c>
      <c r="E42" s="144">
        <v>-10.4745857905083</v>
      </c>
      <c r="F42" s="144">
        <v>2.5301587301587301</v>
      </c>
      <c r="G42" s="199">
        <v>5430</v>
      </c>
      <c r="H42" s="144">
        <v>-25.1756924348905</v>
      </c>
      <c r="I42" s="199">
        <v>17779</v>
      </c>
      <c r="J42" s="144">
        <v>-25.722760695187201</v>
      </c>
      <c r="K42" s="144">
        <v>3.2742173112338899</v>
      </c>
    </row>
    <row r="43" spans="1:11" ht="9" customHeight="1" x14ac:dyDescent="0.15">
      <c r="A43" s="96" t="s">
        <v>145</v>
      </c>
      <c r="B43" s="199">
        <v>10</v>
      </c>
      <c r="C43" s="144">
        <v>150</v>
      </c>
      <c r="D43" s="199">
        <v>32</v>
      </c>
      <c r="E43" s="144">
        <v>100</v>
      </c>
      <c r="F43" s="144">
        <v>3.2</v>
      </c>
      <c r="G43" s="199">
        <v>34</v>
      </c>
      <c r="H43" s="144">
        <v>-5.5555555555555598</v>
      </c>
      <c r="I43" s="199">
        <v>108</v>
      </c>
      <c r="J43" s="144">
        <v>-54.811715481171497</v>
      </c>
      <c r="K43" s="144">
        <v>3.1764705882352899</v>
      </c>
    </row>
    <row r="44" spans="1:11" ht="19.5" customHeight="1" x14ac:dyDescent="0.15">
      <c r="A44" s="95" t="s">
        <v>354</v>
      </c>
      <c r="B44" s="197">
        <v>391</v>
      </c>
      <c r="C44" s="198">
        <v>-28.5191956124314</v>
      </c>
      <c r="D44" s="197">
        <v>1268</v>
      </c>
      <c r="E44" s="198">
        <v>-7.7818181818181804</v>
      </c>
      <c r="F44" s="198">
        <v>3.2429667519181602</v>
      </c>
      <c r="G44" s="197">
        <v>1891</v>
      </c>
      <c r="H44" s="198">
        <v>-30.0148038490007</v>
      </c>
      <c r="I44" s="197">
        <v>6083</v>
      </c>
      <c r="J44" s="198">
        <v>-9.9615156897572508</v>
      </c>
      <c r="K44" s="198">
        <v>3.2168164992067698</v>
      </c>
    </row>
    <row r="45" spans="1:11" ht="9.75" customHeight="1" x14ac:dyDescent="0.15">
      <c r="A45" s="96" t="s">
        <v>55</v>
      </c>
      <c r="B45" s="199">
        <v>391</v>
      </c>
      <c r="C45" s="144">
        <v>-27.1880819366853</v>
      </c>
      <c r="D45" s="199">
        <v>1268</v>
      </c>
      <c r="E45" s="144">
        <v>-5.5845122859270298</v>
      </c>
      <c r="F45" s="144">
        <v>3.2429667519181602</v>
      </c>
      <c r="G45" s="199">
        <v>1862</v>
      </c>
      <c r="H45" s="144">
        <v>-30.1837270341207</v>
      </c>
      <c r="I45" s="199">
        <v>5974</v>
      </c>
      <c r="J45" s="144">
        <v>-10.084286574352801</v>
      </c>
      <c r="K45" s="144">
        <v>3.2083780880773398</v>
      </c>
    </row>
    <row r="46" spans="1:11" ht="10.5" customHeight="1" x14ac:dyDescent="0.15">
      <c r="A46" s="96" t="s">
        <v>145</v>
      </c>
      <c r="B46" s="199">
        <v>0</v>
      </c>
      <c r="C46" s="261" t="s">
        <v>480</v>
      </c>
      <c r="D46" s="199">
        <v>0</v>
      </c>
      <c r="E46" s="261" t="s">
        <v>480</v>
      </c>
      <c r="F46" s="144">
        <v>0</v>
      </c>
      <c r="G46" s="199">
        <v>29</v>
      </c>
      <c r="H46" s="144">
        <v>-17.1428571428571</v>
      </c>
      <c r="I46" s="199">
        <v>109</v>
      </c>
      <c r="J46" s="144">
        <v>-2.6785714285714302</v>
      </c>
      <c r="K46" s="144">
        <v>3.7586206896551699</v>
      </c>
    </row>
    <row r="47" spans="1:11" ht="19.5" customHeight="1" x14ac:dyDescent="0.15">
      <c r="A47" s="95" t="s">
        <v>427</v>
      </c>
      <c r="B47" s="197">
        <v>482</v>
      </c>
      <c r="C47" s="198">
        <v>10.2974828375286</v>
      </c>
      <c r="D47" s="197">
        <v>1045</v>
      </c>
      <c r="E47" s="198">
        <v>10.6991525423729</v>
      </c>
      <c r="F47" s="198">
        <v>2.1680497925311202</v>
      </c>
      <c r="G47" s="197">
        <v>1940</v>
      </c>
      <c r="H47" s="198">
        <v>-21.994370727784499</v>
      </c>
      <c r="I47" s="197">
        <v>5251</v>
      </c>
      <c r="J47" s="198">
        <v>-10.984912697067299</v>
      </c>
      <c r="K47" s="198">
        <v>2.7067010309278401</v>
      </c>
    </row>
    <row r="48" spans="1:11" x14ac:dyDescent="0.15">
      <c r="A48" s="96" t="s">
        <v>55</v>
      </c>
      <c r="B48" s="199">
        <v>475</v>
      </c>
      <c r="C48" s="144">
        <v>12.2931442080378</v>
      </c>
      <c r="D48" s="199">
        <v>1014</v>
      </c>
      <c r="E48" s="144">
        <v>11.674008810572699</v>
      </c>
      <c r="F48" s="144">
        <v>2.1347368421052599</v>
      </c>
      <c r="G48" s="199">
        <v>1823</v>
      </c>
      <c r="H48" s="144">
        <v>-25.500612995504699</v>
      </c>
      <c r="I48" s="199">
        <v>4572</v>
      </c>
      <c r="J48" s="144">
        <v>-21.077162092180199</v>
      </c>
      <c r="K48" s="144">
        <v>2.5079539221064202</v>
      </c>
    </row>
    <row r="49" spans="1:11" x14ac:dyDescent="0.15">
      <c r="A49" s="96" t="s">
        <v>145</v>
      </c>
      <c r="B49" s="199">
        <v>7</v>
      </c>
      <c r="C49" s="144">
        <v>-50</v>
      </c>
      <c r="D49" s="199">
        <v>31</v>
      </c>
      <c r="E49" s="144">
        <v>-13.8888888888889</v>
      </c>
      <c r="F49" s="144">
        <v>4.4285714285714297</v>
      </c>
      <c r="G49" s="199">
        <v>117</v>
      </c>
      <c r="H49" s="144">
        <v>192.5</v>
      </c>
      <c r="I49" s="199">
        <v>679</v>
      </c>
      <c r="J49" s="261" t="s">
        <v>480</v>
      </c>
      <c r="K49" s="144">
        <v>5.8034188034187997</v>
      </c>
    </row>
    <row r="50" spans="1:11" ht="19.5" customHeight="1" x14ac:dyDescent="0.15">
      <c r="A50" s="95" t="s">
        <v>428</v>
      </c>
      <c r="B50" s="197">
        <v>432</v>
      </c>
      <c r="C50" s="198">
        <v>0.465116279069761</v>
      </c>
      <c r="D50" s="197">
        <v>1520</v>
      </c>
      <c r="E50" s="198">
        <v>5.1175656984785602</v>
      </c>
      <c r="F50" s="198">
        <v>3.5185185185185199</v>
      </c>
      <c r="G50" s="197">
        <v>1382</v>
      </c>
      <c r="H50" s="198">
        <v>-22.0969560315671</v>
      </c>
      <c r="I50" s="197">
        <v>4333</v>
      </c>
      <c r="J50" s="198">
        <v>-20.275988960441602</v>
      </c>
      <c r="K50" s="198">
        <v>3.13531114327062</v>
      </c>
    </row>
    <row r="51" spans="1:11" x14ac:dyDescent="0.15">
      <c r="A51" s="96" t="s">
        <v>55</v>
      </c>
      <c r="B51" s="199">
        <v>420</v>
      </c>
      <c r="C51" s="144">
        <v>-1.63934426229508</v>
      </c>
      <c r="D51" s="199">
        <v>1504</v>
      </c>
      <c r="E51" s="144">
        <v>4.2995839112343903</v>
      </c>
      <c r="F51" s="144">
        <v>3.5809523809523802</v>
      </c>
      <c r="G51" s="199">
        <v>1357</v>
      </c>
      <c r="H51" s="144">
        <v>-22.722095671981801</v>
      </c>
      <c r="I51" s="199">
        <v>4290</v>
      </c>
      <c r="J51" s="144">
        <v>-20.437685459940699</v>
      </c>
      <c r="K51" s="144">
        <v>3.1613854089904199</v>
      </c>
    </row>
    <row r="52" spans="1:11" x14ac:dyDescent="0.15">
      <c r="A52" s="96" t="s">
        <v>145</v>
      </c>
      <c r="B52" s="199">
        <v>12</v>
      </c>
      <c r="C52" s="144">
        <v>300</v>
      </c>
      <c r="D52" s="199">
        <v>16</v>
      </c>
      <c r="E52" s="144">
        <v>300</v>
      </c>
      <c r="F52" s="144">
        <v>1.3333333333333299</v>
      </c>
      <c r="G52" s="199">
        <v>25</v>
      </c>
      <c r="H52" s="144">
        <v>38.8888888888889</v>
      </c>
      <c r="I52" s="199">
        <v>43</v>
      </c>
      <c r="J52" s="144">
        <v>0</v>
      </c>
      <c r="K52" s="144">
        <v>1.72</v>
      </c>
    </row>
    <row r="53" spans="1:11" x14ac:dyDescent="0.15">
      <c r="C53" s="202"/>
      <c r="E53" s="202"/>
      <c r="H53" s="202"/>
      <c r="J53" s="202"/>
    </row>
    <row r="54" spans="1:11" x14ac:dyDescent="0.15">
      <c r="C54" s="202"/>
      <c r="E54" s="202"/>
      <c r="H54" s="202"/>
      <c r="J54" s="202"/>
    </row>
    <row r="55" spans="1:11" x14ac:dyDescent="0.15">
      <c r="C55" s="202"/>
      <c r="E55" s="202"/>
      <c r="H55" s="202"/>
      <c r="J55" s="202"/>
    </row>
    <row r="56" spans="1:11" x14ac:dyDescent="0.15">
      <c r="C56" s="202"/>
      <c r="E56" s="202"/>
      <c r="H56" s="202"/>
      <c r="J56" s="202"/>
    </row>
    <row r="57" spans="1:11" x14ac:dyDescent="0.15">
      <c r="C57" s="202"/>
      <c r="E57" s="202"/>
      <c r="H57" s="202"/>
      <c r="J57" s="202"/>
    </row>
    <row r="58" spans="1:11" x14ac:dyDescent="0.15">
      <c r="C58" s="202"/>
      <c r="E58" s="202"/>
      <c r="H58" s="202"/>
      <c r="J58" s="202"/>
    </row>
    <row r="59" spans="1:11" x14ac:dyDescent="0.15">
      <c r="C59" s="202"/>
      <c r="E59" s="202"/>
      <c r="H59" s="202"/>
      <c r="J59" s="202"/>
    </row>
    <row r="60" spans="1:11" x14ac:dyDescent="0.15">
      <c r="C60" s="202"/>
      <c r="E60" s="202"/>
      <c r="H60" s="202"/>
      <c r="J60" s="202"/>
    </row>
    <row r="61" spans="1:11" x14ac:dyDescent="0.15">
      <c r="C61" s="202"/>
      <c r="E61" s="202"/>
      <c r="H61" s="202"/>
      <c r="J61" s="202"/>
    </row>
    <row r="62" spans="1:11" x14ac:dyDescent="0.15">
      <c r="C62" s="202"/>
      <c r="E62" s="202"/>
      <c r="H62" s="202"/>
      <c r="J62" s="202"/>
    </row>
    <row r="63" spans="1:11" x14ac:dyDescent="0.15">
      <c r="C63" s="202"/>
      <c r="E63" s="202"/>
      <c r="H63" s="202"/>
      <c r="J63" s="202"/>
    </row>
    <row r="64" spans="1:11" x14ac:dyDescent="0.15">
      <c r="C64" s="202"/>
      <c r="E64" s="202"/>
      <c r="H64" s="202"/>
      <c r="J64" s="202"/>
    </row>
    <row r="65" spans="3:10" x14ac:dyDescent="0.15">
      <c r="C65" s="202"/>
      <c r="E65" s="202"/>
      <c r="H65" s="202"/>
      <c r="J65" s="202"/>
    </row>
    <row r="66" spans="3:10" x14ac:dyDescent="0.15">
      <c r="C66" s="202"/>
      <c r="E66" s="202"/>
      <c r="H66" s="202"/>
      <c r="J66" s="202"/>
    </row>
    <row r="67" spans="3:10" x14ac:dyDescent="0.15">
      <c r="C67" s="202"/>
      <c r="E67" s="202"/>
      <c r="H67" s="202"/>
      <c r="J67" s="202"/>
    </row>
    <row r="68" spans="3:10" x14ac:dyDescent="0.15">
      <c r="C68" s="202"/>
      <c r="E68" s="202"/>
      <c r="H68" s="202"/>
      <c r="J68" s="202"/>
    </row>
    <row r="69" spans="3:10" x14ac:dyDescent="0.15">
      <c r="C69" s="202"/>
      <c r="E69" s="202"/>
      <c r="H69" s="202"/>
      <c r="J69" s="202"/>
    </row>
    <row r="70" spans="3:10" x14ac:dyDescent="0.15">
      <c r="C70" s="202"/>
      <c r="E70" s="202"/>
      <c r="H70" s="202"/>
      <c r="J70" s="202"/>
    </row>
    <row r="71" spans="3:10" x14ac:dyDescent="0.15">
      <c r="C71" s="202"/>
      <c r="E71" s="202"/>
      <c r="H71" s="202"/>
      <c r="J71" s="202"/>
    </row>
    <row r="72" spans="3:10" x14ac:dyDescent="0.15">
      <c r="C72" s="202"/>
      <c r="E72" s="202"/>
      <c r="H72" s="202"/>
      <c r="J72" s="202"/>
    </row>
    <row r="73" spans="3:10" x14ac:dyDescent="0.15">
      <c r="C73" s="202"/>
      <c r="E73" s="202"/>
      <c r="H73" s="202"/>
      <c r="J73" s="202"/>
    </row>
    <row r="74" spans="3:10" x14ac:dyDescent="0.15">
      <c r="C74" s="202"/>
      <c r="E74" s="202"/>
      <c r="H74" s="202"/>
      <c r="J74" s="202"/>
    </row>
    <row r="75" spans="3:10" x14ac:dyDescent="0.15">
      <c r="C75" s="202"/>
      <c r="E75" s="202"/>
      <c r="H75" s="202"/>
      <c r="J75" s="202"/>
    </row>
    <row r="76" spans="3:10" x14ac:dyDescent="0.15">
      <c r="C76" s="202"/>
      <c r="E76" s="202"/>
      <c r="H76" s="202"/>
      <c r="J76" s="202"/>
    </row>
    <row r="77" spans="3:10" x14ac:dyDescent="0.15">
      <c r="C77" s="202"/>
      <c r="E77" s="202"/>
      <c r="H77" s="202"/>
      <c r="J77" s="202"/>
    </row>
    <row r="78" spans="3:10" x14ac:dyDescent="0.15">
      <c r="C78" s="202"/>
      <c r="E78" s="202"/>
      <c r="H78" s="202"/>
      <c r="J78" s="202"/>
    </row>
    <row r="79" spans="3:10" x14ac:dyDescent="0.15">
      <c r="C79" s="202"/>
      <c r="E79" s="202"/>
      <c r="H79" s="202"/>
      <c r="J79" s="202"/>
    </row>
    <row r="80" spans="3:10" x14ac:dyDescent="0.15">
      <c r="C80" s="202"/>
      <c r="E80" s="202"/>
      <c r="H80" s="202"/>
      <c r="J80" s="202"/>
    </row>
    <row r="81" spans="3:10" x14ac:dyDescent="0.15">
      <c r="C81" s="202"/>
      <c r="E81" s="202"/>
      <c r="H81" s="202"/>
      <c r="J81" s="202"/>
    </row>
    <row r="82" spans="3:10" x14ac:dyDescent="0.15">
      <c r="C82" s="202"/>
      <c r="E82" s="202"/>
      <c r="H82" s="202"/>
      <c r="J82" s="202"/>
    </row>
    <row r="83" spans="3:10" x14ac:dyDescent="0.15">
      <c r="C83" s="202"/>
      <c r="E83" s="202"/>
      <c r="H83" s="202"/>
      <c r="J83" s="202"/>
    </row>
    <row r="84" spans="3:10" x14ac:dyDescent="0.15">
      <c r="C84" s="202"/>
      <c r="E84" s="202"/>
      <c r="H84" s="202"/>
      <c r="J84" s="202"/>
    </row>
    <row r="85" spans="3:10" x14ac:dyDescent="0.15">
      <c r="C85" s="202"/>
      <c r="E85" s="202"/>
      <c r="H85" s="202"/>
      <c r="J85" s="202"/>
    </row>
    <row r="86" spans="3:10" x14ac:dyDescent="0.15">
      <c r="C86" s="202"/>
      <c r="E86" s="202"/>
      <c r="H86" s="202"/>
      <c r="J86" s="202"/>
    </row>
    <row r="87" spans="3:10" x14ac:dyDescent="0.15">
      <c r="C87" s="202"/>
      <c r="E87" s="202"/>
      <c r="H87" s="202"/>
      <c r="J87" s="202"/>
    </row>
    <row r="88" spans="3:10" x14ac:dyDescent="0.15">
      <c r="C88" s="202"/>
      <c r="E88" s="202"/>
      <c r="H88" s="202"/>
      <c r="J88" s="202"/>
    </row>
    <row r="89" spans="3:10" x14ac:dyDescent="0.15">
      <c r="C89" s="202"/>
      <c r="E89" s="202"/>
      <c r="H89" s="202"/>
      <c r="J89" s="202"/>
    </row>
    <row r="90" spans="3:10" x14ac:dyDescent="0.15">
      <c r="C90" s="202"/>
      <c r="E90" s="202"/>
      <c r="H90" s="202"/>
      <c r="J90" s="202"/>
    </row>
    <row r="91" spans="3:10" x14ac:dyDescent="0.15">
      <c r="C91" s="202"/>
      <c r="E91" s="202"/>
      <c r="H91" s="202"/>
      <c r="J91" s="202"/>
    </row>
    <row r="92" spans="3:10" x14ac:dyDescent="0.15">
      <c r="C92" s="202"/>
      <c r="E92" s="202"/>
      <c r="H92" s="202"/>
      <c r="J92" s="202"/>
    </row>
    <row r="93" spans="3:10" x14ac:dyDescent="0.15">
      <c r="C93" s="202"/>
      <c r="E93" s="202"/>
      <c r="H93" s="202"/>
      <c r="J93" s="202"/>
    </row>
    <row r="94" spans="3:10" x14ac:dyDescent="0.15">
      <c r="C94" s="202"/>
      <c r="E94" s="202"/>
      <c r="H94" s="202"/>
      <c r="J94" s="202"/>
    </row>
    <row r="95" spans="3:10" x14ac:dyDescent="0.15">
      <c r="C95" s="202"/>
      <c r="E95" s="202"/>
      <c r="H95" s="202"/>
      <c r="J95" s="202"/>
    </row>
    <row r="96" spans="3:10" x14ac:dyDescent="0.15">
      <c r="C96" s="202"/>
      <c r="E96" s="202"/>
      <c r="H96" s="202"/>
      <c r="J96" s="202"/>
    </row>
    <row r="97" spans="3:10" x14ac:dyDescent="0.15">
      <c r="C97" s="202"/>
      <c r="E97" s="202"/>
      <c r="H97" s="202"/>
      <c r="J97" s="202"/>
    </row>
    <row r="98" spans="3:10" x14ac:dyDescent="0.15">
      <c r="C98" s="202"/>
      <c r="E98" s="202"/>
      <c r="H98" s="202"/>
      <c r="J98" s="202"/>
    </row>
    <row r="99" spans="3:10" x14ac:dyDescent="0.15">
      <c r="C99" s="202"/>
      <c r="E99" s="202"/>
      <c r="H99" s="202"/>
      <c r="J99" s="202"/>
    </row>
    <row r="100" spans="3:10" x14ac:dyDescent="0.15">
      <c r="C100" s="202"/>
      <c r="E100" s="202"/>
      <c r="H100" s="202"/>
      <c r="J100" s="202"/>
    </row>
    <row r="101" spans="3:10" x14ac:dyDescent="0.15">
      <c r="C101" s="202"/>
      <c r="E101" s="202"/>
      <c r="H101" s="202"/>
      <c r="J101" s="202"/>
    </row>
    <row r="102" spans="3:10" x14ac:dyDescent="0.15">
      <c r="C102" s="202"/>
      <c r="E102" s="202"/>
      <c r="H102" s="202"/>
      <c r="J102" s="202"/>
    </row>
    <row r="103" spans="3:10" x14ac:dyDescent="0.15">
      <c r="C103" s="202"/>
      <c r="E103" s="202"/>
      <c r="H103" s="202"/>
      <c r="J103" s="202"/>
    </row>
    <row r="104" spans="3:10" x14ac:dyDescent="0.15">
      <c r="C104" s="202"/>
      <c r="E104" s="202"/>
      <c r="H104" s="202"/>
      <c r="J104" s="202"/>
    </row>
    <row r="105" spans="3:10" x14ac:dyDescent="0.15">
      <c r="C105" s="202"/>
      <c r="E105" s="202"/>
      <c r="H105" s="202"/>
      <c r="J105" s="202"/>
    </row>
    <row r="106" spans="3:10" x14ac:dyDescent="0.15">
      <c r="C106" s="202"/>
      <c r="E106" s="202"/>
      <c r="H106" s="202"/>
      <c r="J106" s="202"/>
    </row>
    <row r="107" spans="3:10" x14ac:dyDescent="0.15">
      <c r="C107" s="202"/>
      <c r="E107" s="202"/>
      <c r="H107" s="202"/>
      <c r="J107" s="202"/>
    </row>
    <row r="108" spans="3:10" x14ac:dyDescent="0.15">
      <c r="C108" s="202"/>
      <c r="E108" s="202"/>
      <c r="H108" s="202"/>
      <c r="J108" s="202"/>
    </row>
    <row r="109" spans="3:10" x14ac:dyDescent="0.15">
      <c r="C109" s="202"/>
      <c r="E109" s="202"/>
      <c r="H109" s="202"/>
      <c r="J109" s="202"/>
    </row>
    <row r="110" spans="3:10" x14ac:dyDescent="0.15">
      <c r="C110" s="202"/>
      <c r="E110" s="202"/>
      <c r="H110" s="202"/>
      <c r="J110" s="202"/>
    </row>
    <row r="111" spans="3:10" x14ac:dyDescent="0.15">
      <c r="C111" s="202"/>
      <c r="E111" s="202"/>
      <c r="H111" s="202"/>
      <c r="J111" s="202"/>
    </row>
    <row r="112" spans="3:10" x14ac:dyDescent="0.15">
      <c r="C112" s="202"/>
      <c r="E112" s="202"/>
      <c r="H112" s="202"/>
      <c r="J112" s="202"/>
    </row>
  </sheetData>
  <mergeCells count="10">
    <mergeCell ref="A1:K1"/>
    <mergeCell ref="A2:A5"/>
    <mergeCell ref="B2:F2"/>
    <mergeCell ref="G2:K2"/>
    <mergeCell ref="B3:C3"/>
    <mergeCell ref="D3:E3"/>
    <mergeCell ref="F3:F4"/>
    <mergeCell ref="G3:H3"/>
    <mergeCell ref="I3:J3"/>
    <mergeCell ref="K3:K4"/>
  </mergeCells>
  <conditionalFormatting sqref="B3:C3">
    <cfRule type="cellIs" dxfId="21"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28" orientation="portrait" useFirstPageNumber="1" r:id="rId1"/>
  <headerFooter alignWithMargins="0">
    <oddHeader>&amp;C&amp;8- &amp;P -</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
  <dimension ref="A1:K108"/>
  <sheetViews>
    <sheetView zoomScale="130" workbookViewId="0">
      <selection sqref="A1:K1"/>
    </sheetView>
  </sheetViews>
  <sheetFormatPr baseColWidth="10" defaultColWidth="11.42578125" defaultRowHeight="8.25" x14ac:dyDescent="0.15"/>
  <cols>
    <col min="1" max="1" width="19.85546875" style="186" customWidth="1"/>
    <col min="2" max="11" width="7.140625" style="186" customWidth="1"/>
    <col min="12" max="16384" width="11.42578125" style="186"/>
  </cols>
  <sheetData>
    <row r="1" spans="1:11" ht="39.950000000000003" customHeight="1" x14ac:dyDescent="0.15">
      <c r="A1" s="348" t="s">
        <v>195</v>
      </c>
      <c r="B1" s="348"/>
      <c r="C1" s="348"/>
      <c r="D1" s="348"/>
      <c r="E1" s="348"/>
      <c r="F1" s="348"/>
      <c r="G1" s="348"/>
      <c r="H1" s="348"/>
      <c r="I1" s="348"/>
      <c r="J1" s="348"/>
      <c r="K1" s="348"/>
    </row>
    <row r="2" spans="1:11" ht="9.9499999999999993" customHeight="1" x14ac:dyDescent="0.15">
      <c r="A2" s="339" t="s">
        <v>241</v>
      </c>
      <c r="B2" s="300" t="s">
        <v>476</v>
      </c>
      <c r="C2" s="301"/>
      <c r="D2" s="301"/>
      <c r="E2" s="301"/>
      <c r="F2" s="301"/>
      <c r="G2" s="302" t="s">
        <v>477</v>
      </c>
      <c r="H2" s="303"/>
      <c r="I2" s="303"/>
      <c r="J2" s="303"/>
      <c r="K2" s="303"/>
    </row>
    <row r="3" spans="1:11" ht="9.9499999999999993" customHeight="1" x14ac:dyDescent="0.15">
      <c r="A3" s="340"/>
      <c r="B3" s="342" t="s">
        <v>126</v>
      </c>
      <c r="C3" s="343"/>
      <c r="D3" s="344" t="s">
        <v>124</v>
      </c>
      <c r="E3" s="345"/>
      <c r="F3" s="346" t="s">
        <v>53</v>
      </c>
      <c r="G3" s="344" t="s">
        <v>126</v>
      </c>
      <c r="H3" s="345"/>
      <c r="I3" s="344" t="s">
        <v>124</v>
      </c>
      <c r="J3" s="345"/>
      <c r="K3" s="344" t="s">
        <v>53</v>
      </c>
    </row>
    <row r="4" spans="1:11" ht="45" customHeight="1" x14ac:dyDescent="0.15">
      <c r="A4" s="340"/>
      <c r="B4" s="187" t="s">
        <v>127</v>
      </c>
      <c r="C4" s="188" t="s">
        <v>143</v>
      </c>
      <c r="D4" s="188" t="s">
        <v>127</v>
      </c>
      <c r="E4" s="188" t="s">
        <v>143</v>
      </c>
      <c r="F4" s="347"/>
      <c r="G4" s="188" t="s">
        <v>127</v>
      </c>
      <c r="H4" s="188" t="s">
        <v>146</v>
      </c>
      <c r="I4" s="188" t="s">
        <v>127</v>
      </c>
      <c r="J4" s="188" t="s">
        <v>146</v>
      </c>
      <c r="K4" s="344"/>
    </row>
    <row r="5" spans="1:11" ht="9.9499999999999993" customHeight="1" x14ac:dyDescent="0.15">
      <c r="A5" s="341"/>
      <c r="B5" s="189" t="s">
        <v>128</v>
      </c>
      <c r="C5" s="190" t="s">
        <v>129</v>
      </c>
      <c r="D5" s="190" t="s">
        <v>128</v>
      </c>
      <c r="E5" s="190" t="s">
        <v>129</v>
      </c>
      <c r="F5" s="190" t="s">
        <v>130</v>
      </c>
      <c r="G5" s="190" t="s">
        <v>128</v>
      </c>
      <c r="H5" s="190" t="s">
        <v>129</v>
      </c>
      <c r="I5" s="190" t="s">
        <v>128</v>
      </c>
      <c r="J5" s="190" t="s">
        <v>129</v>
      </c>
      <c r="K5" s="191" t="s">
        <v>130</v>
      </c>
    </row>
    <row r="6" spans="1:11" ht="21.6" customHeight="1" x14ac:dyDescent="0.15">
      <c r="A6" s="192" t="s">
        <v>75</v>
      </c>
      <c r="B6" s="207"/>
      <c r="C6" s="207"/>
      <c r="D6" s="207"/>
      <c r="E6" s="207"/>
      <c r="F6" s="207"/>
      <c r="G6" s="207"/>
      <c r="H6" s="207"/>
      <c r="I6" s="207"/>
      <c r="J6" s="207"/>
      <c r="K6" s="207"/>
    </row>
    <row r="7" spans="1:11" ht="19.5" customHeight="1" x14ac:dyDescent="0.15">
      <c r="A7" s="95" t="s">
        <v>355</v>
      </c>
      <c r="B7" s="197">
        <v>1870</v>
      </c>
      <c r="C7" s="198">
        <v>1.1357490535424499</v>
      </c>
      <c r="D7" s="197">
        <v>15169</v>
      </c>
      <c r="E7" s="198">
        <v>-0.58981584638573303</v>
      </c>
      <c r="F7" s="198">
        <v>8.1117647058823508</v>
      </c>
      <c r="G7" s="197">
        <v>9752</v>
      </c>
      <c r="H7" s="198">
        <v>-17.7324110005062</v>
      </c>
      <c r="I7" s="197">
        <v>119081</v>
      </c>
      <c r="J7" s="198">
        <v>-4.6505296703472698</v>
      </c>
      <c r="K7" s="198">
        <v>12.2109310910582</v>
      </c>
    </row>
    <row r="8" spans="1:11" ht="9" customHeight="1" x14ac:dyDescent="0.15">
      <c r="A8" s="96" t="s">
        <v>55</v>
      </c>
      <c r="B8" s="199">
        <v>1765</v>
      </c>
      <c r="C8" s="144">
        <v>-0.95398428731762397</v>
      </c>
      <c r="D8" s="199">
        <v>14803</v>
      </c>
      <c r="E8" s="144">
        <v>-1.0825258937520901</v>
      </c>
      <c r="F8" s="144">
        <v>8.3869688385269097</v>
      </c>
      <c r="G8" s="199">
        <v>8891</v>
      </c>
      <c r="H8" s="144">
        <v>-19.010748770267799</v>
      </c>
      <c r="I8" s="199">
        <v>116029</v>
      </c>
      <c r="J8" s="144">
        <v>-4.8778888169275101</v>
      </c>
      <c r="K8" s="144">
        <v>13.050163086267</v>
      </c>
    </row>
    <row r="9" spans="1:11" ht="9" customHeight="1" x14ac:dyDescent="0.15">
      <c r="A9" s="96" t="s">
        <v>145</v>
      </c>
      <c r="B9" s="199">
        <v>105</v>
      </c>
      <c r="C9" s="144">
        <v>56.716417910447802</v>
      </c>
      <c r="D9" s="199">
        <v>366</v>
      </c>
      <c r="E9" s="144">
        <v>24.4897959183673</v>
      </c>
      <c r="F9" s="144">
        <v>3.4857142857142902</v>
      </c>
      <c r="G9" s="199">
        <v>861</v>
      </c>
      <c r="H9" s="144">
        <v>-1.7123287671232801</v>
      </c>
      <c r="I9" s="199">
        <v>3052</v>
      </c>
      <c r="J9" s="144">
        <v>4.8797250859106498</v>
      </c>
      <c r="K9" s="144">
        <v>3.54471544715447</v>
      </c>
    </row>
    <row r="10" spans="1:11" s="196" customFormat="1" ht="20.100000000000001" customHeight="1" x14ac:dyDescent="0.15">
      <c r="A10" s="95" t="s">
        <v>356</v>
      </c>
      <c r="B10" s="197">
        <v>1304</v>
      </c>
      <c r="C10" s="198">
        <v>44.728079911209797</v>
      </c>
      <c r="D10" s="197">
        <v>2410</v>
      </c>
      <c r="E10" s="198">
        <v>44.397843019772303</v>
      </c>
      <c r="F10" s="198">
        <v>1.8481595092024501</v>
      </c>
      <c r="G10" s="197">
        <v>4651</v>
      </c>
      <c r="H10" s="198">
        <v>6.4058567833447704</v>
      </c>
      <c r="I10" s="197">
        <v>11529</v>
      </c>
      <c r="J10" s="198">
        <v>38.486486486486498</v>
      </c>
      <c r="K10" s="198">
        <v>2.4788217587615602</v>
      </c>
    </row>
    <row r="11" spans="1:11" ht="9" customHeight="1" x14ac:dyDescent="0.15">
      <c r="A11" s="96" t="s">
        <v>55</v>
      </c>
      <c r="B11" s="199">
        <v>1284</v>
      </c>
      <c r="C11" s="144">
        <v>45.578231292517003</v>
      </c>
      <c r="D11" s="199">
        <v>2385</v>
      </c>
      <c r="E11" s="144">
        <v>45.871559633027502</v>
      </c>
      <c r="F11" s="144">
        <v>1.85747663551402</v>
      </c>
      <c r="G11" s="199">
        <v>4496</v>
      </c>
      <c r="H11" s="144">
        <v>7.5083692013390797</v>
      </c>
      <c r="I11" s="199">
        <v>11306</v>
      </c>
      <c r="J11" s="144">
        <v>40.047070481853098</v>
      </c>
      <c r="K11" s="144">
        <v>2.5146797153024898</v>
      </c>
    </row>
    <row r="12" spans="1:11" ht="9" customHeight="1" x14ac:dyDescent="0.15">
      <c r="A12" s="96" t="s">
        <v>145</v>
      </c>
      <c r="B12" s="199">
        <v>20</v>
      </c>
      <c r="C12" s="144">
        <v>5.2631578947368398</v>
      </c>
      <c r="D12" s="199">
        <v>25</v>
      </c>
      <c r="E12" s="144">
        <v>-26.470588235294102</v>
      </c>
      <c r="F12" s="144">
        <v>1.25</v>
      </c>
      <c r="G12" s="199">
        <v>155</v>
      </c>
      <c r="H12" s="144">
        <v>-17.989417989418001</v>
      </c>
      <c r="I12" s="199">
        <v>223</v>
      </c>
      <c r="J12" s="144">
        <v>-11.507936507936501</v>
      </c>
      <c r="K12" s="144">
        <v>1.43870967741935</v>
      </c>
    </row>
    <row r="13" spans="1:11" s="196" customFormat="1" ht="21.95" customHeight="1" x14ac:dyDescent="0.15">
      <c r="A13" s="192" t="s">
        <v>76</v>
      </c>
      <c r="B13" s="193"/>
      <c r="C13" s="194"/>
      <c r="D13" s="193"/>
      <c r="E13" s="194"/>
      <c r="F13" s="195"/>
      <c r="G13" s="193"/>
      <c r="H13" s="194"/>
      <c r="I13" s="193"/>
      <c r="J13" s="194"/>
      <c r="K13" s="195"/>
    </row>
    <row r="14" spans="1:11" s="196" customFormat="1" ht="20.100000000000001" customHeight="1" x14ac:dyDescent="0.15">
      <c r="A14" s="95" t="s">
        <v>357</v>
      </c>
      <c r="B14" s="197" t="s">
        <v>532</v>
      </c>
      <c r="C14" s="198" t="s">
        <v>532</v>
      </c>
      <c r="D14" s="197" t="s">
        <v>532</v>
      </c>
      <c r="E14" s="198" t="s">
        <v>532</v>
      </c>
      <c r="F14" s="198" t="s">
        <v>532</v>
      </c>
      <c r="G14" s="197" t="s">
        <v>532</v>
      </c>
      <c r="H14" s="198" t="s">
        <v>532</v>
      </c>
      <c r="I14" s="197" t="s">
        <v>532</v>
      </c>
      <c r="J14" s="198" t="s">
        <v>532</v>
      </c>
      <c r="K14" s="198" t="s">
        <v>532</v>
      </c>
    </row>
    <row r="15" spans="1:11" ht="9" customHeight="1" x14ac:dyDescent="0.15">
      <c r="A15" s="96" t="s">
        <v>55</v>
      </c>
      <c r="B15" s="199" t="s">
        <v>532</v>
      </c>
      <c r="C15" s="144" t="s">
        <v>532</v>
      </c>
      <c r="D15" s="199" t="s">
        <v>532</v>
      </c>
      <c r="E15" s="144" t="s">
        <v>532</v>
      </c>
      <c r="F15" s="144" t="s">
        <v>532</v>
      </c>
      <c r="G15" s="199" t="s">
        <v>532</v>
      </c>
      <c r="H15" s="144" t="s">
        <v>532</v>
      </c>
      <c r="I15" s="199" t="s">
        <v>532</v>
      </c>
      <c r="J15" s="144" t="s">
        <v>532</v>
      </c>
      <c r="K15" s="144" t="s">
        <v>532</v>
      </c>
    </row>
    <row r="16" spans="1:11" ht="9" customHeight="1" x14ac:dyDescent="0.15">
      <c r="A16" s="96" t="s">
        <v>145</v>
      </c>
      <c r="B16" s="199" t="s">
        <v>532</v>
      </c>
      <c r="C16" s="261" t="s">
        <v>532</v>
      </c>
      <c r="D16" s="199" t="s">
        <v>532</v>
      </c>
      <c r="E16" s="261" t="s">
        <v>532</v>
      </c>
      <c r="F16" s="144" t="s">
        <v>532</v>
      </c>
      <c r="G16" s="199" t="s">
        <v>532</v>
      </c>
      <c r="H16" s="144" t="s">
        <v>532</v>
      </c>
      <c r="I16" s="199" t="s">
        <v>532</v>
      </c>
      <c r="J16" s="144" t="s">
        <v>532</v>
      </c>
      <c r="K16" s="144" t="s">
        <v>532</v>
      </c>
    </row>
    <row r="17" spans="1:11" ht="19.5" customHeight="1" x14ac:dyDescent="0.15">
      <c r="A17" s="95" t="s">
        <v>358</v>
      </c>
      <c r="B17" s="197">
        <v>997</v>
      </c>
      <c r="C17" s="198">
        <v>41.018387553041002</v>
      </c>
      <c r="D17" s="197">
        <v>1783</v>
      </c>
      <c r="E17" s="198">
        <v>25.386779184247501</v>
      </c>
      <c r="F17" s="198">
        <v>1.7883650952858601</v>
      </c>
      <c r="G17" s="197">
        <v>3891</v>
      </c>
      <c r="H17" s="198">
        <v>-7.2024803243501099</v>
      </c>
      <c r="I17" s="197">
        <v>8474</v>
      </c>
      <c r="J17" s="198">
        <v>-11.517176568862901</v>
      </c>
      <c r="K17" s="198">
        <v>2.1778463120020599</v>
      </c>
    </row>
    <row r="18" spans="1:11" ht="9" customHeight="1" x14ac:dyDescent="0.15">
      <c r="A18" s="96" t="s">
        <v>55</v>
      </c>
      <c r="B18" s="199">
        <v>888</v>
      </c>
      <c r="C18" s="144">
        <v>33.734939759036102</v>
      </c>
      <c r="D18" s="199">
        <v>1631</v>
      </c>
      <c r="E18" s="144">
        <v>24.219345011424199</v>
      </c>
      <c r="F18" s="144">
        <v>1.83671171171171</v>
      </c>
      <c r="G18" s="199">
        <v>3514</v>
      </c>
      <c r="H18" s="144">
        <v>-9.9897540983606508</v>
      </c>
      <c r="I18" s="199">
        <v>7701</v>
      </c>
      <c r="J18" s="144">
        <v>-11.6148284173075</v>
      </c>
      <c r="K18" s="144">
        <v>2.1915196357427398</v>
      </c>
    </row>
    <row r="19" spans="1:11" ht="9" customHeight="1" x14ac:dyDescent="0.15">
      <c r="A19" s="96" t="s">
        <v>145</v>
      </c>
      <c r="B19" s="199">
        <v>109</v>
      </c>
      <c r="C19" s="144">
        <v>153.488372093023</v>
      </c>
      <c r="D19" s="199">
        <v>152</v>
      </c>
      <c r="E19" s="144">
        <v>39.449541284403701</v>
      </c>
      <c r="F19" s="144">
        <v>1.3944954128440401</v>
      </c>
      <c r="G19" s="199">
        <v>377</v>
      </c>
      <c r="H19" s="144">
        <v>30.4498269896194</v>
      </c>
      <c r="I19" s="199">
        <v>773</v>
      </c>
      <c r="J19" s="144">
        <v>-10.532407407407399</v>
      </c>
      <c r="K19" s="144">
        <v>2.0503978779840799</v>
      </c>
    </row>
    <row r="20" spans="1:11" ht="19.5" customHeight="1" x14ac:dyDescent="0.15">
      <c r="A20" s="95" t="s">
        <v>402</v>
      </c>
      <c r="B20" s="197">
        <v>522</v>
      </c>
      <c r="C20" s="198">
        <v>-6.78571428571429</v>
      </c>
      <c r="D20" s="197">
        <v>971</v>
      </c>
      <c r="E20" s="198">
        <v>-13.688888888888901</v>
      </c>
      <c r="F20" s="198">
        <v>1.8601532567049801</v>
      </c>
      <c r="G20" s="197">
        <v>2953</v>
      </c>
      <c r="H20" s="198">
        <v>-11.1345170027084</v>
      </c>
      <c r="I20" s="197">
        <v>6532</v>
      </c>
      <c r="J20" s="198">
        <v>7.5226337448559697</v>
      </c>
      <c r="K20" s="198">
        <v>2.2119878090077898</v>
      </c>
    </row>
    <row r="21" spans="1:11" ht="9" customHeight="1" x14ac:dyDescent="0.15">
      <c r="A21" s="96" t="s">
        <v>55</v>
      </c>
      <c r="B21" s="199">
        <v>475</v>
      </c>
      <c r="C21" s="144">
        <v>-10.377358490565999</v>
      </c>
      <c r="D21" s="199">
        <v>836</v>
      </c>
      <c r="E21" s="144">
        <v>-9.4257854821235192</v>
      </c>
      <c r="F21" s="144">
        <v>1.76</v>
      </c>
      <c r="G21" s="199">
        <v>2626</v>
      </c>
      <c r="H21" s="144">
        <v>-15.7523259544434</v>
      </c>
      <c r="I21" s="199">
        <v>4529</v>
      </c>
      <c r="J21" s="144">
        <v>-11.4218658321925</v>
      </c>
      <c r="K21" s="144">
        <v>1.7246763137852199</v>
      </c>
    </row>
    <row r="22" spans="1:11" ht="9" customHeight="1" x14ac:dyDescent="0.15">
      <c r="A22" s="96" t="s">
        <v>145</v>
      </c>
      <c r="B22" s="199">
        <v>47</v>
      </c>
      <c r="C22" s="144">
        <v>56.6666666666667</v>
      </c>
      <c r="D22" s="199">
        <v>135</v>
      </c>
      <c r="E22" s="144">
        <v>-33.1683168316832</v>
      </c>
      <c r="F22" s="144">
        <v>2.87234042553191</v>
      </c>
      <c r="G22" s="199">
        <v>327</v>
      </c>
      <c r="H22" s="144">
        <v>58.737864077669897</v>
      </c>
      <c r="I22" s="199">
        <v>2003</v>
      </c>
      <c r="J22" s="144">
        <v>108.212058212058</v>
      </c>
      <c r="K22" s="144">
        <v>6.1253822629969399</v>
      </c>
    </row>
    <row r="23" spans="1:11" ht="19.5" customHeight="1" x14ac:dyDescent="0.15">
      <c r="A23" s="95" t="s">
        <v>359</v>
      </c>
      <c r="B23" s="197">
        <v>578</v>
      </c>
      <c r="C23" s="198">
        <v>23.504273504273499</v>
      </c>
      <c r="D23" s="197">
        <v>1711</v>
      </c>
      <c r="E23" s="198">
        <v>44.266441821247902</v>
      </c>
      <c r="F23" s="198">
        <v>2.9602076124567498</v>
      </c>
      <c r="G23" s="197">
        <v>3233</v>
      </c>
      <c r="H23" s="198">
        <v>-6.9640287769784202</v>
      </c>
      <c r="I23" s="197">
        <v>11382</v>
      </c>
      <c r="J23" s="198">
        <v>-3.09067688378033</v>
      </c>
      <c r="K23" s="198">
        <v>3.5205691308382301</v>
      </c>
    </row>
    <row r="24" spans="1:11" ht="9" customHeight="1" x14ac:dyDescent="0.15">
      <c r="A24" s="96" t="s">
        <v>55</v>
      </c>
      <c r="B24" s="199">
        <v>560</v>
      </c>
      <c r="C24" s="144">
        <v>22.2707423580786</v>
      </c>
      <c r="D24" s="199">
        <v>1687</v>
      </c>
      <c r="E24" s="144">
        <v>43.574468085106403</v>
      </c>
      <c r="F24" s="144">
        <v>3.0125000000000002</v>
      </c>
      <c r="G24" s="199">
        <v>3084</v>
      </c>
      <c r="H24" s="144">
        <v>-6.0329067641681897</v>
      </c>
      <c r="I24" s="199">
        <v>11101</v>
      </c>
      <c r="J24" s="144">
        <v>-3.02262601554993</v>
      </c>
      <c r="K24" s="144">
        <v>3.5995460440985698</v>
      </c>
    </row>
    <row r="25" spans="1:11" ht="9" customHeight="1" x14ac:dyDescent="0.15">
      <c r="A25" s="96" t="s">
        <v>145</v>
      </c>
      <c r="B25" s="199">
        <v>18</v>
      </c>
      <c r="C25" s="144">
        <v>80</v>
      </c>
      <c r="D25" s="199">
        <v>24</v>
      </c>
      <c r="E25" s="144">
        <v>118.181818181818</v>
      </c>
      <c r="F25" s="144">
        <v>1.3333333333333299</v>
      </c>
      <c r="G25" s="199">
        <v>149</v>
      </c>
      <c r="H25" s="144">
        <v>-22.797927461139899</v>
      </c>
      <c r="I25" s="199">
        <v>281</v>
      </c>
      <c r="J25" s="144">
        <v>-5.7046979865771901</v>
      </c>
      <c r="K25" s="144">
        <v>1.88590604026846</v>
      </c>
    </row>
    <row r="26" spans="1:11" ht="19.5" customHeight="1" x14ac:dyDescent="0.15">
      <c r="A26" s="95" t="s">
        <v>360</v>
      </c>
      <c r="B26" s="197">
        <v>1088</v>
      </c>
      <c r="C26" s="198">
        <v>-10.599835661462601</v>
      </c>
      <c r="D26" s="197">
        <v>3187</v>
      </c>
      <c r="E26" s="198">
        <v>-9.9971759390002894</v>
      </c>
      <c r="F26" s="198">
        <v>2.9292279411764701</v>
      </c>
      <c r="G26" s="197">
        <v>4609</v>
      </c>
      <c r="H26" s="198">
        <v>-26.432561851556301</v>
      </c>
      <c r="I26" s="197">
        <v>12018</v>
      </c>
      <c r="J26" s="198">
        <v>-27.013239402404899</v>
      </c>
      <c r="K26" s="198">
        <v>2.60750705142113</v>
      </c>
    </row>
    <row r="27" spans="1:11" ht="9" customHeight="1" x14ac:dyDescent="0.15">
      <c r="A27" s="96" t="s">
        <v>55</v>
      </c>
      <c r="B27" s="199">
        <v>1083</v>
      </c>
      <c r="C27" s="144">
        <v>-10.9375</v>
      </c>
      <c r="D27" s="199">
        <v>3182</v>
      </c>
      <c r="E27" s="144">
        <v>-10.062182023742199</v>
      </c>
      <c r="F27" s="144">
        <v>2.9381348107109901</v>
      </c>
      <c r="G27" s="199">
        <v>4556</v>
      </c>
      <c r="H27" s="144">
        <v>-26.194718937307599</v>
      </c>
      <c r="I27" s="199">
        <v>11911</v>
      </c>
      <c r="J27" s="144">
        <v>-27.056157756139399</v>
      </c>
      <c r="K27" s="144">
        <v>2.6143546971027201</v>
      </c>
    </row>
    <row r="28" spans="1:11" ht="9" customHeight="1" x14ac:dyDescent="0.15">
      <c r="A28" s="96" t="s">
        <v>145</v>
      </c>
      <c r="B28" s="199">
        <v>5</v>
      </c>
      <c r="C28" s="261" t="s">
        <v>480</v>
      </c>
      <c r="D28" s="199">
        <v>5</v>
      </c>
      <c r="E28" s="144">
        <v>66.6666666666667</v>
      </c>
      <c r="F28" s="144">
        <v>1</v>
      </c>
      <c r="G28" s="199">
        <v>53</v>
      </c>
      <c r="H28" s="144">
        <v>-42.3913043478261</v>
      </c>
      <c r="I28" s="199">
        <v>107</v>
      </c>
      <c r="J28" s="144">
        <v>-21.897810218978101</v>
      </c>
      <c r="K28" s="144">
        <v>2.0188679245282999</v>
      </c>
    </row>
    <row r="29" spans="1:11" ht="19.5" customHeight="1" x14ac:dyDescent="0.15">
      <c r="A29" s="95" t="s">
        <v>443</v>
      </c>
      <c r="B29" s="197">
        <v>424</v>
      </c>
      <c r="C29" s="198">
        <v>19.436619718309899</v>
      </c>
      <c r="D29" s="197">
        <v>1577</v>
      </c>
      <c r="E29" s="198">
        <v>97.371714643304102</v>
      </c>
      <c r="F29" s="198">
        <v>3.7193396226415101</v>
      </c>
      <c r="G29" s="197">
        <v>1275</v>
      </c>
      <c r="H29" s="198">
        <v>-36.818632309217001</v>
      </c>
      <c r="I29" s="197">
        <v>4912</v>
      </c>
      <c r="J29" s="198">
        <v>-18.9171343677781</v>
      </c>
      <c r="K29" s="198">
        <v>3.85254901960784</v>
      </c>
    </row>
    <row r="30" spans="1:11" ht="9" customHeight="1" x14ac:dyDescent="0.15">
      <c r="A30" s="96" t="s">
        <v>55</v>
      </c>
      <c r="B30" s="199">
        <v>424</v>
      </c>
      <c r="C30" s="144">
        <v>19.436619718309899</v>
      </c>
      <c r="D30" s="199">
        <v>1577</v>
      </c>
      <c r="E30" s="144">
        <v>97.371714643304102</v>
      </c>
      <c r="F30" s="144">
        <v>3.7193396226415101</v>
      </c>
      <c r="G30" s="199">
        <v>1275</v>
      </c>
      <c r="H30" s="144">
        <v>-36.787307882994497</v>
      </c>
      <c r="I30" s="199">
        <v>4912</v>
      </c>
      <c r="J30" s="144">
        <v>-18.890356671069998</v>
      </c>
      <c r="K30" s="144">
        <v>3.85254901960784</v>
      </c>
    </row>
    <row r="31" spans="1:11" ht="9" customHeight="1" x14ac:dyDescent="0.15">
      <c r="A31" s="96" t="s">
        <v>145</v>
      </c>
      <c r="B31" s="199">
        <v>0</v>
      </c>
      <c r="C31" s="144">
        <v>0</v>
      </c>
      <c r="D31" s="199">
        <v>0</v>
      </c>
      <c r="E31" s="144">
        <v>0</v>
      </c>
      <c r="F31" s="144">
        <v>0</v>
      </c>
      <c r="G31" s="199">
        <v>0</v>
      </c>
      <c r="H31" s="261" t="s">
        <v>480</v>
      </c>
      <c r="I31" s="199">
        <v>0</v>
      </c>
      <c r="J31" s="261" t="s">
        <v>480</v>
      </c>
      <c r="K31" s="144">
        <v>0</v>
      </c>
    </row>
    <row r="32" spans="1:11" ht="19.5" customHeight="1" x14ac:dyDescent="0.15">
      <c r="A32" s="95" t="s">
        <v>466</v>
      </c>
      <c r="B32" s="197" t="s">
        <v>532</v>
      </c>
      <c r="C32" s="198" t="s">
        <v>532</v>
      </c>
      <c r="D32" s="197" t="s">
        <v>532</v>
      </c>
      <c r="E32" s="198" t="s">
        <v>532</v>
      </c>
      <c r="F32" s="198" t="s">
        <v>532</v>
      </c>
      <c r="G32" s="197" t="s">
        <v>532</v>
      </c>
      <c r="H32" s="198" t="s">
        <v>532</v>
      </c>
      <c r="I32" s="197" t="s">
        <v>532</v>
      </c>
      <c r="J32" s="198" t="s">
        <v>532</v>
      </c>
      <c r="K32" s="198" t="s">
        <v>532</v>
      </c>
    </row>
    <row r="33" spans="1:11" ht="9" customHeight="1" x14ac:dyDescent="0.15">
      <c r="A33" s="96" t="s">
        <v>55</v>
      </c>
      <c r="B33" s="199" t="s">
        <v>532</v>
      </c>
      <c r="C33" s="144" t="s">
        <v>532</v>
      </c>
      <c r="D33" s="199" t="s">
        <v>532</v>
      </c>
      <c r="E33" s="144" t="s">
        <v>532</v>
      </c>
      <c r="F33" s="144" t="s">
        <v>532</v>
      </c>
      <c r="G33" s="199" t="s">
        <v>532</v>
      </c>
      <c r="H33" s="144" t="s">
        <v>532</v>
      </c>
      <c r="I33" s="199" t="s">
        <v>532</v>
      </c>
      <c r="J33" s="144" t="s">
        <v>532</v>
      </c>
      <c r="K33" s="144" t="s">
        <v>532</v>
      </c>
    </row>
    <row r="34" spans="1:11" ht="9" customHeight="1" x14ac:dyDescent="0.15">
      <c r="A34" s="96" t="s">
        <v>145</v>
      </c>
      <c r="B34" s="199" t="s">
        <v>532</v>
      </c>
      <c r="C34" s="261" t="s">
        <v>532</v>
      </c>
      <c r="D34" s="199" t="s">
        <v>532</v>
      </c>
      <c r="E34" s="261" t="s">
        <v>532</v>
      </c>
      <c r="F34" s="144" t="s">
        <v>532</v>
      </c>
      <c r="G34" s="199" t="s">
        <v>532</v>
      </c>
      <c r="H34" s="144" t="s">
        <v>532</v>
      </c>
      <c r="I34" s="199" t="s">
        <v>532</v>
      </c>
      <c r="J34" s="144" t="s">
        <v>532</v>
      </c>
      <c r="K34" s="144" t="s">
        <v>532</v>
      </c>
    </row>
    <row r="35" spans="1:11" ht="19.5" customHeight="1" x14ac:dyDescent="0.15">
      <c r="A35" s="95" t="s">
        <v>361</v>
      </c>
      <c r="B35" s="197">
        <v>1883</v>
      </c>
      <c r="C35" s="198">
        <v>-13.3854645814167</v>
      </c>
      <c r="D35" s="197">
        <v>5966</v>
      </c>
      <c r="E35" s="198">
        <v>8.6307356154406403</v>
      </c>
      <c r="F35" s="198">
        <v>3.1683483802442902</v>
      </c>
      <c r="G35" s="197">
        <v>7035</v>
      </c>
      <c r="H35" s="198">
        <v>-17.332549941245599</v>
      </c>
      <c r="I35" s="197">
        <v>22884</v>
      </c>
      <c r="J35" s="198">
        <v>-0.22236756049706199</v>
      </c>
      <c r="K35" s="198">
        <v>3.2528784648187599</v>
      </c>
    </row>
    <row r="36" spans="1:11" x14ac:dyDescent="0.15">
      <c r="A36" s="96" t="s">
        <v>55</v>
      </c>
      <c r="B36" s="199">
        <v>1858</v>
      </c>
      <c r="C36" s="144">
        <v>-13.6215713621571</v>
      </c>
      <c r="D36" s="199">
        <v>5926</v>
      </c>
      <c r="E36" s="144">
        <v>8.7938314668624997</v>
      </c>
      <c r="F36" s="144">
        <v>3.1894510226049499</v>
      </c>
      <c r="G36" s="199">
        <v>6908</v>
      </c>
      <c r="H36" s="144">
        <v>-17.6049618320611</v>
      </c>
      <c r="I36" s="199">
        <v>22672</v>
      </c>
      <c r="J36" s="144">
        <v>-3.9680790088624497E-2</v>
      </c>
      <c r="K36" s="144">
        <v>3.2819918934568602</v>
      </c>
    </row>
    <row r="37" spans="1:11" x14ac:dyDescent="0.15">
      <c r="A37" s="96" t="s">
        <v>145</v>
      </c>
      <c r="B37" s="199">
        <v>25</v>
      </c>
      <c r="C37" s="144">
        <v>8.6956521739130501</v>
      </c>
      <c r="D37" s="199">
        <v>40</v>
      </c>
      <c r="E37" s="144">
        <v>-11.1111111111111</v>
      </c>
      <c r="F37" s="144">
        <v>1.6</v>
      </c>
      <c r="G37" s="199">
        <v>127</v>
      </c>
      <c r="H37" s="144">
        <v>0.79365079365079805</v>
      </c>
      <c r="I37" s="199">
        <v>212</v>
      </c>
      <c r="J37" s="144">
        <v>-16.535433070866102</v>
      </c>
      <c r="K37" s="144">
        <v>1.66929133858268</v>
      </c>
    </row>
    <row r="38" spans="1:11" ht="19.5" customHeight="1" x14ac:dyDescent="0.15">
      <c r="A38" s="95" t="s">
        <v>429</v>
      </c>
      <c r="B38" s="197">
        <v>609</v>
      </c>
      <c r="C38" s="198">
        <v>-3.0254777070063699</v>
      </c>
      <c r="D38" s="197">
        <v>886</v>
      </c>
      <c r="E38" s="198">
        <v>2.90360046457607</v>
      </c>
      <c r="F38" s="198">
        <v>1.4548440065681401</v>
      </c>
      <c r="G38" s="197">
        <v>2290</v>
      </c>
      <c r="H38" s="198">
        <v>-23.3087742799732</v>
      </c>
      <c r="I38" s="197">
        <v>3249</v>
      </c>
      <c r="J38" s="198">
        <v>-14.7691500524659</v>
      </c>
      <c r="K38" s="198">
        <v>1.4187772925764199</v>
      </c>
    </row>
    <row r="39" spans="1:11" x14ac:dyDescent="0.15">
      <c r="A39" s="96" t="s">
        <v>55</v>
      </c>
      <c r="B39" s="199">
        <v>599</v>
      </c>
      <c r="C39" s="144">
        <v>-0.99173553719008101</v>
      </c>
      <c r="D39" s="199">
        <v>866</v>
      </c>
      <c r="E39" s="144">
        <v>3.3412887828162399</v>
      </c>
      <c r="F39" s="144">
        <v>1.4457429048413999</v>
      </c>
      <c r="G39" s="199">
        <v>2232</v>
      </c>
      <c r="H39" s="144">
        <v>-22.6611226611227</v>
      </c>
      <c r="I39" s="199">
        <v>3176</v>
      </c>
      <c r="J39" s="144">
        <v>-14.3011332973556</v>
      </c>
      <c r="K39" s="144">
        <v>1.42293906810036</v>
      </c>
    </row>
    <row r="40" spans="1:11" x14ac:dyDescent="0.15">
      <c r="A40" s="96" t="s">
        <v>145</v>
      </c>
      <c r="B40" s="199">
        <v>10</v>
      </c>
      <c r="C40" s="144">
        <v>-56.521739130434803</v>
      </c>
      <c r="D40" s="199">
        <v>20</v>
      </c>
      <c r="E40" s="144">
        <v>-13.0434782608696</v>
      </c>
      <c r="F40" s="144">
        <v>2</v>
      </c>
      <c r="G40" s="199">
        <v>58</v>
      </c>
      <c r="H40" s="144">
        <v>-42</v>
      </c>
      <c r="I40" s="199">
        <v>73</v>
      </c>
      <c r="J40" s="144">
        <v>-31.132075471698101</v>
      </c>
      <c r="K40" s="144">
        <v>1.2586206896551699</v>
      </c>
    </row>
    <row r="41" spans="1:11" ht="21.75" customHeight="1" x14ac:dyDescent="0.15">
      <c r="A41" s="192" t="s">
        <v>178</v>
      </c>
      <c r="B41" s="193"/>
      <c r="C41" s="194"/>
      <c r="D41" s="193"/>
      <c r="E41" s="194"/>
      <c r="F41" s="195"/>
      <c r="G41" s="193"/>
      <c r="H41" s="194"/>
      <c r="I41" s="193"/>
      <c r="J41" s="194"/>
      <c r="K41" s="195"/>
    </row>
    <row r="42" spans="1:11" ht="19.5" customHeight="1" x14ac:dyDescent="0.15">
      <c r="A42" s="95" t="s">
        <v>362</v>
      </c>
      <c r="B42" s="197">
        <v>833</v>
      </c>
      <c r="C42" s="198">
        <v>-2</v>
      </c>
      <c r="D42" s="197">
        <v>1575</v>
      </c>
      <c r="E42" s="198">
        <v>3.0085022890778301</v>
      </c>
      <c r="F42" s="198">
        <v>1.8907563025210099</v>
      </c>
      <c r="G42" s="197">
        <v>3783</v>
      </c>
      <c r="H42" s="198">
        <v>-7.3021318304337202</v>
      </c>
      <c r="I42" s="197">
        <v>7945</v>
      </c>
      <c r="J42" s="198">
        <v>-1.73160173160173</v>
      </c>
      <c r="K42" s="198">
        <v>2.1001850383293701</v>
      </c>
    </row>
    <row r="43" spans="1:11" x14ac:dyDescent="0.15">
      <c r="A43" s="96" t="s">
        <v>55</v>
      </c>
      <c r="B43" s="199">
        <v>767</v>
      </c>
      <c r="C43" s="144">
        <v>-6.3492063492063604</v>
      </c>
      <c r="D43" s="199">
        <v>1392</v>
      </c>
      <c r="E43" s="144">
        <v>-4.6575342465753398</v>
      </c>
      <c r="F43" s="144">
        <v>1.8148631029986999</v>
      </c>
      <c r="G43" s="199">
        <v>3543</v>
      </c>
      <c r="H43" s="144">
        <v>-7.3967590172503899</v>
      </c>
      <c r="I43" s="199">
        <v>7256</v>
      </c>
      <c r="J43" s="144">
        <v>-1.4264366254584899</v>
      </c>
      <c r="K43" s="144">
        <v>2.04798193621225</v>
      </c>
    </row>
    <row r="44" spans="1:11" x14ac:dyDescent="0.15">
      <c r="A44" s="96" t="s">
        <v>145</v>
      </c>
      <c r="B44" s="199">
        <v>66</v>
      </c>
      <c r="C44" s="144">
        <v>112.903225806452</v>
      </c>
      <c r="D44" s="199">
        <v>183</v>
      </c>
      <c r="E44" s="144">
        <v>165.21739130434801</v>
      </c>
      <c r="F44" s="144">
        <v>2.7727272727272698</v>
      </c>
      <c r="G44" s="199">
        <v>240</v>
      </c>
      <c r="H44" s="144">
        <v>-5.8823529411764603</v>
      </c>
      <c r="I44" s="199">
        <v>689</v>
      </c>
      <c r="J44" s="144">
        <v>-4.8342541436464099</v>
      </c>
      <c r="K44" s="144">
        <v>2.87083333333333</v>
      </c>
    </row>
    <row r="45" spans="1:11" ht="19.5" customHeight="1" x14ac:dyDescent="0.15">
      <c r="A45" s="95" t="s">
        <v>363</v>
      </c>
      <c r="B45" s="197">
        <v>205</v>
      </c>
      <c r="C45" s="198">
        <v>18.4971098265896</v>
      </c>
      <c r="D45" s="197">
        <v>316</v>
      </c>
      <c r="E45" s="198">
        <v>-12.4653739612188</v>
      </c>
      <c r="F45" s="198">
        <v>1.5414634146341499</v>
      </c>
      <c r="G45" s="197">
        <v>831</v>
      </c>
      <c r="H45" s="198">
        <v>-27.232924693520101</v>
      </c>
      <c r="I45" s="197">
        <v>1398</v>
      </c>
      <c r="J45" s="198">
        <v>-38.031914893617</v>
      </c>
      <c r="K45" s="198">
        <v>1.68231046931408</v>
      </c>
    </row>
    <row r="46" spans="1:11" x14ac:dyDescent="0.15">
      <c r="A46" s="96" t="s">
        <v>55</v>
      </c>
      <c r="B46" s="199">
        <v>205</v>
      </c>
      <c r="C46" s="144">
        <v>18.4971098265896</v>
      </c>
      <c r="D46" s="199">
        <v>316</v>
      </c>
      <c r="E46" s="144">
        <v>-12.4653739612188</v>
      </c>
      <c r="F46" s="144">
        <v>1.5414634146341499</v>
      </c>
      <c r="G46" s="199">
        <v>827</v>
      </c>
      <c r="H46" s="144">
        <v>-26.554174067495602</v>
      </c>
      <c r="I46" s="199">
        <v>1392</v>
      </c>
      <c r="J46" s="144">
        <v>-31.496062992125999</v>
      </c>
      <c r="K46" s="144">
        <v>1.6831922611850101</v>
      </c>
    </row>
    <row r="47" spans="1:11" x14ac:dyDescent="0.15">
      <c r="A47" s="96" t="s">
        <v>145</v>
      </c>
      <c r="B47" s="199">
        <v>0</v>
      </c>
      <c r="C47" s="144">
        <v>0</v>
      </c>
      <c r="D47" s="199">
        <v>0</v>
      </c>
      <c r="E47" s="144">
        <v>0</v>
      </c>
      <c r="F47" s="144">
        <v>0</v>
      </c>
      <c r="G47" s="199">
        <v>4</v>
      </c>
      <c r="H47" s="144">
        <v>-75</v>
      </c>
      <c r="I47" s="199">
        <v>6</v>
      </c>
      <c r="J47" s="144">
        <v>-97.321428571428598</v>
      </c>
      <c r="K47" s="144">
        <v>1.5</v>
      </c>
    </row>
    <row r="48" spans="1:11" ht="19.5" customHeight="1" x14ac:dyDescent="0.15">
      <c r="A48" s="95" t="s">
        <v>364</v>
      </c>
      <c r="B48" s="197">
        <v>3421</v>
      </c>
      <c r="C48" s="198">
        <v>20.372976776917699</v>
      </c>
      <c r="D48" s="197">
        <v>7288</v>
      </c>
      <c r="E48" s="198">
        <v>20.184696569920799</v>
      </c>
      <c r="F48" s="198">
        <v>2.1303712364805598</v>
      </c>
      <c r="G48" s="197">
        <v>12529</v>
      </c>
      <c r="H48" s="198">
        <v>-17.119798901898498</v>
      </c>
      <c r="I48" s="197">
        <v>32649</v>
      </c>
      <c r="J48" s="198">
        <v>-7.2418887436786203</v>
      </c>
      <c r="K48" s="198">
        <v>2.6058743714582202</v>
      </c>
    </row>
    <row r="49" spans="1:11" x14ac:dyDescent="0.15">
      <c r="A49" s="96" t="s">
        <v>55</v>
      </c>
      <c r="B49" s="199">
        <v>3380</v>
      </c>
      <c r="C49" s="144">
        <v>20.542082738944401</v>
      </c>
      <c r="D49" s="199">
        <v>7188</v>
      </c>
      <c r="E49" s="144">
        <v>20.140397793748999</v>
      </c>
      <c r="F49" s="144">
        <v>2.1266272189349098</v>
      </c>
      <c r="G49" s="199">
        <v>12317</v>
      </c>
      <c r="H49" s="144">
        <v>-16.978970072795899</v>
      </c>
      <c r="I49" s="199">
        <v>32164</v>
      </c>
      <c r="J49" s="144">
        <v>-7.0619509939898304</v>
      </c>
      <c r="K49" s="144">
        <v>2.6113501664366301</v>
      </c>
    </row>
    <row r="50" spans="1:11" x14ac:dyDescent="0.15">
      <c r="A50" s="96" t="s">
        <v>145</v>
      </c>
      <c r="B50" s="199">
        <v>41</v>
      </c>
      <c r="C50" s="144">
        <v>7.8947368421052602</v>
      </c>
      <c r="D50" s="199">
        <v>100</v>
      </c>
      <c r="E50" s="144">
        <v>23.456790123456798</v>
      </c>
      <c r="F50" s="144">
        <v>2.4390243902439002</v>
      </c>
      <c r="G50" s="199">
        <v>212</v>
      </c>
      <c r="H50" s="144">
        <v>-24.5551601423488</v>
      </c>
      <c r="I50" s="199">
        <v>485</v>
      </c>
      <c r="J50" s="144">
        <v>-17.796610169491501</v>
      </c>
      <c r="K50" s="144">
        <v>2.2877358490566002</v>
      </c>
    </row>
    <row r="53" spans="1:11" x14ac:dyDescent="0.15">
      <c r="C53" s="202"/>
      <c r="E53" s="202"/>
      <c r="H53" s="202"/>
      <c r="J53" s="202"/>
    </row>
    <row r="54" spans="1:11" x14ac:dyDescent="0.15">
      <c r="C54" s="202"/>
      <c r="E54" s="202"/>
      <c r="H54" s="202"/>
      <c r="J54" s="202"/>
    </row>
    <row r="55" spans="1:11" x14ac:dyDescent="0.15">
      <c r="C55" s="202"/>
      <c r="E55" s="202"/>
      <c r="H55" s="202"/>
      <c r="J55" s="202"/>
    </row>
    <row r="56" spans="1:11" x14ac:dyDescent="0.15">
      <c r="C56" s="202"/>
      <c r="E56" s="202"/>
      <c r="H56" s="202"/>
      <c r="J56" s="202"/>
    </row>
    <row r="57" spans="1:11" x14ac:dyDescent="0.15">
      <c r="C57" s="202"/>
      <c r="E57" s="202"/>
      <c r="H57" s="202"/>
      <c r="J57" s="202"/>
    </row>
    <row r="58" spans="1:11" x14ac:dyDescent="0.15">
      <c r="C58" s="202"/>
      <c r="E58" s="202"/>
      <c r="H58" s="202"/>
      <c r="J58" s="202"/>
    </row>
    <row r="59" spans="1:11" x14ac:dyDescent="0.15">
      <c r="C59" s="202"/>
      <c r="E59" s="202"/>
      <c r="H59" s="202"/>
      <c r="J59" s="202"/>
    </row>
    <row r="60" spans="1:11" x14ac:dyDescent="0.15">
      <c r="C60" s="202"/>
      <c r="E60" s="202"/>
      <c r="H60" s="202"/>
      <c r="J60" s="202"/>
    </row>
    <row r="61" spans="1:11" x14ac:dyDescent="0.15">
      <c r="C61" s="202"/>
      <c r="E61" s="202"/>
      <c r="H61" s="202"/>
      <c r="J61" s="202"/>
    </row>
    <row r="62" spans="1:11" x14ac:dyDescent="0.15">
      <c r="C62" s="202"/>
      <c r="E62" s="202"/>
      <c r="H62" s="202"/>
      <c r="J62" s="202"/>
    </row>
    <row r="63" spans="1:11" x14ac:dyDescent="0.15">
      <c r="C63" s="202"/>
      <c r="E63" s="202"/>
      <c r="H63" s="202"/>
      <c r="J63" s="202"/>
    </row>
    <row r="64" spans="1:11" x14ac:dyDescent="0.15">
      <c r="C64" s="202"/>
      <c r="E64" s="202"/>
      <c r="H64" s="202"/>
      <c r="J64" s="202"/>
    </row>
    <row r="65" spans="3:10" x14ac:dyDescent="0.15">
      <c r="C65" s="202"/>
      <c r="E65" s="202"/>
      <c r="H65" s="202"/>
      <c r="J65" s="202"/>
    </row>
    <row r="66" spans="3:10" x14ac:dyDescent="0.15">
      <c r="C66" s="202"/>
      <c r="E66" s="202"/>
      <c r="H66" s="202"/>
      <c r="J66" s="202"/>
    </row>
    <row r="67" spans="3:10" x14ac:dyDescent="0.15">
      <c r="C67" s="202"/>
      <c r="E67" s="202"/>
      <c r="H67" s="202"/>
      <c r="J67" s="202"/>
    </row>
    <row r="68" spans="3:10" x14ac:dyDescent="0.15">
      <c r="C68" s="202"/>
      <c r="E68" s="202"/>
      <c r="H68" s="202"/>
      <c r="J68" s="202"/>
    </row>
    <row r="69" spans="3:10" x14ac:dyDescent="0.15">
      <c r="C69" s="202"/>
      <c r="E69" s="202"/>
      <c r="H69" s="202"/>
      <c r="J69" s="202"/>
    </row>
    <row r="70" spans="3:10" x14ac:dyDescent="0.15">
      <c r="C70" s="202"/>
      <c r="E70" s="202"/>
      <c r="H70" s="202"/>
      <c r="J70" s="202"/>
    </row>
    <row r="71" spans="3:10" x14ac:dyDescent="0.15">
      <c r="C71" s="202"/>
      <c r="E71" s="202"/>
      <c r="H71" s="202"/>
      <c r="J71" s="202"/>
    </row>
    <row r="72" spans="3:10" x14ac:dyDescent="0.15">
      <c r="C72" s="202"/>
      <c r="E72" s="202"/>
      <c r="H72" s="202"/>
      <c r="J72" s="202"/>
    </row>
    <row r="73" spans="3:10" x14ac:dyDescent="0.15">
      <c r="C73" s="202"/>
      <c r="E73" s="202"/>
      <c r="H73" s="202"/>
      <c r="J73" s="202"/>
    </row>
    <row r="74" spans="3:10" x14ac:dyDescent="0.15">
      <c r="C74" s="202"/>
      <c r="E74" s="202"/>
      <c r="H74" s="202"/>
      <c r="J74" s="202"/>
    </row>
    <row r="75" spans="3:10" x14ac:dyDescent="0.15">
      <c r="C75" s="202"/>
      <c r="E75" s="202"/>
      <c r="H75" s="202"/>
      <c r="J75" s="202"/>
    </row>
    <row r="76" spans="3:10" x14ac:dyDescent="0.15">
      <c r="C76" s="202"/>
      <c r="E76" s="202"/>
      <c r="H76" s="202"/>
      <c r="J76" s="202"/>
    </row>
    <row r="77" spans="3:10" x14ac:dyDescent="0.15">
      <c r="C77" s="202"/>
      <c r="E77" s="202"/>
      <c r="H77" s="202"/>
      <c r="J77" s="202"/>
    </row>
    <row r="78" spans="3:10" x14ac:dyDescent="0.15">
      <c r="C78" s="202"/>
      <c r="E78" s="202"/>
      <c r="H78" s="202"/>
      <c r="J78" s="202"/>
    </row>
    <row r="79" spans="3:10" x14ac:dyDescent="0.15">
      <c r="C79" s="202"/>
      <c r="E79" s="202"/>
      <c r="H79" s="202"/>
      <c r="J79" s="202"/>
    </row>
    <row r="80" spans="3:10" x14ac:dyDescent="0.15">
      <c r="C80" s="202"/>
      <c r="E80" s="202"/>
      <c r="H80" s="202"/>
      <c r="J80" s="202"/>
    </row>
    <row r="81" spans="3:10" x14ac:dyDescent="0.15">
      <c r="C81" s="202"/>
      <c r="E81" s="202"/>
      <c r="H81" s="202"/>
      <c r="J81" s="202"/>
    </row>
    <row r="82" spans="3:10" x14ac:dyDescent="0.15">
      <c r="C82" s="202"/>
      <c r="E82" s="202"/>
      <c r="H82" s="202"/>
      <c r="J82" s="202"/>
    </row>
    <row r="83" spans="3:10" x14ac:dyDescent="0.15">
      <c r="C83" s="202"/>
      <c r="E83" s="202"/>
      <c r="H83" s="202"/>
      <c r="J83" s="202"/>
    </row>
    <row r="84" spans="3:10" x14ac:dyDescent="0.15">
      <c r="C84" s="202"/>
      <c r="E84" s="202"/>
      <c r="H84" s="202"/>
      <c r="J84" s="202"/>
    </row>
    <row r="85" spans="3:10" x14ac:dyDescent="0.15">
      <c r="C85" s="202"/>
      <c r="E85" s="202"/>
      <c r="H85" s="202"/>
      <c r="J85" s="202"/>
    </row>
    <row r="86" spans="3:10" x14ac:dyDescent="0.15">
      <c r="C86" s="202"/>
      <c r="E86" s="202"/>
      <c r="H86" s="202"/>
      <c r="J86" s="202"/>
    </row>
    <row r="87" spans="3:10" x14ac:dyDescent="0.15">
      <c r="C87" s="202"/>
      <c r="E87" s="202"/>
      <c r="H87" s="202"/>
      <c r="J87" s="202"/>
    </row>
    <row r="88" spans="3:10" x14ac:dyDescent="0.15">
      <c r="C88" s="202"/>
      <c r="E88" s="202"/>
      <c r="H88" s="202"/>
      <c r="J88" s="202"/>
    </row>
    <row r="89" spans="3:10" x14ac:dyDescent="0.15">
      <c r="C89" s="202"/>
      <c r="E89" s="202"/>
      <c r="H89" s="202"/>
      <c r="J89" s="202"/>
    </row>
    <row r="90" spans="3:10" x14ac:dyDescent="0.15">
      <c r="C90" s="202"/>
      <c r="E90" s="202"/>
      <c r="H90" s="202"/>
      <c r="J90" s="202"/>
    </row>
    <row r="91" spans="3:10" x14ac:dyDescent="0.15">
      <c r="C91" s="202"/>
      <c r="E91" s="202"/>
      <c r="H91" s="202"/>
      <c r="J91" s="202"/>
    </row>
    <row r="92" spans="3:10" x14ac:dyDescent="0.15">
      <c r="C92" s="202"/>
      <c r="E92" s="202"/>
      <c r="H92" s="202"/>
      <c r="J92" s="202"/>
    </row>
    <row r="93" spans="3:10" x14ac:dyDescent="0.15">
      <c r="C93" s="202"/>
      <c r="E93" s="202"/>
      <c r="H93" s="202"/>
      <c r="J93" s="202"/>
    </row>
    <row r="94" spans="3:10" x14ac:dyDescent="0.15">
      <c r="C94" s="202"/>
      <c r="E94" s="202"/>
      <c r="H94" s="202"/>
      <c r="J94" s="202"/>
    </row>
    <row r="95" spans="3:10" x14ac:dyDescent="0.15">
      <c r="C95" s="202"/>
      <c r="E95" s="202"/>
      <c r="H95" s="202"/>
      <c r="J95" s="202"/>
    </row>
    <row r="96" spans="3:10" x14ac:dyDescent="0.15">
      <c r="C96" s="202"/>
      <c r="E96" s="202"/>
      <c r="H96" s="202"/>
      <c r="J96" s="202"/>
    </row>
    <row r="97" spans="3:10" x14ac:dyDescent="0.15">
      <c r="C97" s="202"/>
      <c r="E97" s="202"/>
      <c r="H97" s="202"/>
      <c r="J97" s="202"/>
    </row>
    <row r="98" spans="3:10" x14ac:dyDescent="0.15">
      <c r="C98" s="202"/>
      <c r="E98" s="202"/>
      <c r="H98" s="202"/>
      <c r="J98" s="202"/>
    </row>
    <row r="99" spans="3:10" x14ac:dyDescent="0.15">
      <c r="C99" s="202"/>
      <c r="E99" s="202"/>
      <c r="H99" s="202"/>
      <c r="J99" s="202"/>
    </row>
    <row r="100" spans="3:10" x14ac:dyDescent="0.15">
      <c r="C100" s="202"/>
      <c r="E100" s="202"/>
      <c r="H100" s="202"/>
      <c r="J100" s="202"/>
    </row>
    <row r="101" spans="3:10" x14ac:dyDescent="0.15">
      <c r="C101" s="202"/>
      <c r="E101" s="202"/>
      <c r="H101" s="202"/>
      <c r="J101" s="202"/>
    </row>
    <row r="102" spans="3:10" x14ac:dyDescent="0.15">
      <c r="C102" s="202"/>
      <c r="E102" s="202"/>
      <c r="H102" s="202"/>
      <c r="J102" s="202"/>
    </row>
    <row r="103" spans="3:10" x14ac:dyDescent="0.15">
      <c r="C103" s="202"/>
      <c r="E103" s="202"/>
      <c r="H103" s="202"/>
      <c r="J103" s="202"/>
    </row>
    <row r="104" spans="3:10" x14ac:dyDescent="0.15">
      <c r="C104" s="202"/>
      <c r="E104" s="202"/>
      <c r="H104" s="202"/>
      <c r="J104" s="202"/>
    </row>
    <row r="105" spans="3:10" x14ac:dyDescent="0.15">
      <c r="C105" s="202"/>
      <c r="E105" s="202"/>
      <c r="H105" s="202"/>
      <c r="J105" s="202"/>
    </row>
    <row r="106" spans="3:10" x14ac:dyDescent="0.15">
      <c r="C106" s="202"/>
      <c r="E106" s="202"/>
      <c r="H106" s="202"/>
      <c r="J106" s="202"/>
    </row>
    <row r="107" spans="3:10" x14ac:dyDescent="0.15">
      <c r="C107" s="202"/>
      <c r="E107" s="202"/>
      <c r="H107" s="202"/>
      <c r="J107" s="202"/>
    </row>
    <row r="108" spans="3:10" x14ac:dyDescent="0.15">
      <c r="C108" s="202"/>
      <c r="E108" s="202"/>
      <c r="H108" s="202"/>
      <c r="J108" s="202"/>
    </row>
  </sheetData>
  <mergeCells count="10">
    <mergeCell ref="A1:K1"/>
    <mergeCell ref="A2:A5"/>
    <mergeCell ref="B2:F2"/>
    <mergeCell ref="G2:K2"/>
    <mergeCell ref="B3:C3"/>
    <mergeCell ref="D3:E3"/>
    <mergeCell ref="F3:F4"/>
    <mergeCell ref="G3:H3"/>
    <mergeCell ref="I3:J3"/>
    <mergeCell ref="K3:K4"/>
  </mergeCells>
  <conditionalFormatting sqref="B3:C3">
    <cfRule type="cellIs" dxfId="20"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29" orientation="portrait" useFirstPageNumber="1" r:id="rId1"/>
  <headerFooter alignWithMargins="0">
    <oddHeader>&amp;C&amp;8- &amp;P -</oddHead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
  <dimension ref="A1:K115"/>
  <sheetViews>
    <sheetView zoomScale="130" workbookViewId="0">
      <selection sqref="A1:K1"/>
    </sheetView>
  </sheetViews>
  <sheetFormatPr baseColWidth="10" defaultColWidth="11.42578125" defaultRowHeight="8.25" x14ac:dyDescent="0.15"/>
  <cols>
    <col min="1" max="1" width="19.85546875" style="186" customWidth="1"/>
    <col min="2" max="11" width="7.140625" style="186" customWidth="1"/>
    <col min="12" max="16384" width="11.42578125" style="186"/>
  </cols>
  <sheetData>
    <row r="1" spans="1:11" ht="39.950000000000003" customHeight="1" x14ac:dyDescent="0.15">
      <c r="A1" s="348" t="s">
        <v>195</v>
      </c>
      <c r="B1" s="348"/>
      <c r="C1" s="348"/>
      <c r="D1" s="348"/>
      <c r="E1" s="348"/>
      <c r="F1" s="348"/>
      <c r="G1" s="348"/>
      <c r="H1" s="348"/>
      <c r="I1" s="348"/>
      <c r="J1" s="348"/>
      <c r="K1" s="348"/>
    </row>
    <row r="2" spans="1:11" ht="9.9499999999999993" customHeight="1" x14ac:dyDescent="0.15">
      <c r="A2" s="339" t="s">
        <v>241</v>
      </c>
      <c r="B2" s="300" t="s">
        <v>476</v>
      </c>
      <c r="C2" s="301"/>
      <c r="D2" s="301"/>
      <c r="E2" s="301"/>
      <c r="F2" s="301"/>
      <c r="G2" s="302" t="s">
        <v>477</v>
      </c>
      <c r="H2" s="303"/>
      <c r="I2" s="303"/>
      <c r="J2" s="303"/>
      <c r="K2" s="303"/>
    </row>
    <row r="3" spans="1:11" ht="9.9499999999999993" customHeight="1" x14ac:dyDescent="0.15">
      <c r="A3" s="340"/>
      <c r="B3" s="342" t="s">
        <v>126</v>
      </c>
      <c r="C3" s="343"/>
      <c r="D3" s="344" t="s">
        <v>124</v>
      </c>
      <c r="E3" s="345"/>
      <c r="F3" s="346" t="s">
        <v>53</v>
      </c>
      <c r="G3" s="344" t="s">
        <v>126</v>
      </c>
      <c r="H3" s="345"/>
      <c r="I3" s="344" t="s">
        <v>124</v>
      </c>
      <c r="J3" s="345"/>
      <c r="K3" s="344" t="s">
        <v>53</v>
      </c>
    </row>
    <row r="4" spans="1:11" ht="45" customHeight="1" x14ac:dyDescent="0.15">
      <c r="A4" s="340"/>
      <c r="B4" s="187" t="s">
        <v>127</v>
      </c>
      <c r="C4" s="188" t="s">
        <v>143</v>
      </c>
      <c r="D4" s="188" t="s">
        <v>127</v>
      </c>
      <c r="E4" s="188" t="s">
        <v>143</v>
      </c>
      <c r="F4" s="347"/>
      <c r="G4" s="188" t="s">
        <v>127</v>
      </c>
      <c r="H4" s="188" t="s">
        <v>146</v>
      </c>
      <c r="I4" s="188" t="s">
        <v>127</v>
      </c>
      <c r="J4" s="188" t="s">
        <v>146</v>
      </c>
      <c r="K4" s="344"/>
    </row>
    <row r="5" spans="1:11" ht="9.9499999999999993" customHeight="1" x14ac:dyDescent="0.15">
      <c r="A5" s="341"/>
      <c r="B5" s="189" t="s">
        <v>128</v>
      </c>
      <c r="C5" s="190" t="s">
        <v>129</v>
      </c>
      <c r="D5" s="190" t="s">
        <v>128</v>
      </c>
      <c r="E5" s="190" t="s">
        <v>129</v>
      </c>
      <c r="F5" s="190" t="s">
        <v>130</v>
      </c>
      <c r="G5" s="190" t="s">
        <v>128</v>
      </c>
      <c r="H5" s="190" t="s">
        <v>129</v>
      </c>
      <c r="I5" s="190" t="s">
        <v>128</v>
      </c>
      <c r="J5" s="190" t="s">
        <v>129</v>
      </c>
      <c r="K5" s="191" t="s">
        <v>130</v>
      </c>
    </row>
    <row r="6" spans="1:11" s="196" customFormat="1" ht="21.95" customHeight="1" x14ac:dyDescent="0.15">
      <c r="A6" s="203" t="s">
        <v>467</v>
      </c>
      <c r="B6" s="193"/>
      <c r="C6" s="194"/>
      <c r="D6" s="193"/>
      <c r="E6" s="194"/>
      <c r="F6" s="195"/>
      <c r="G6" s="193"/>
      <c r="H6" s="194"/>
      <c r="I6" s="193"/>
      <c r="J6" s="194"/>
      <c r="K6" s="195"/>
    </row>
    <row r="7" spans="1:11" s="196" customFormat="1" ht="20.100000000000001" customHeight="1" x14ac:dyDescent="0.15">
      <c r="A7" s="95" t="s">
        <v>468</v>
      </c>
      <c r="B7" s="197">
        <v>493</v>
      </c>
      <c r="C7" s="198">
        <v>7.64192139737992</v>
      </c>
      <c r="D7" s="197">
        <v>1445</v>
      </c>
      <c r="E7" s="198">
        <v>22.3539373412362</v>
      </c>
      <c r="F7" s="198">
        <v>2.9310344827586201</v>
      </c>
      <c r="G7" s="197">
        <v>1765</v>
      </c>
      <c r="H7" s="198">
        <v>-23.593073593073601</v>
      </c>
      <c r="I7" s="197">
        <v>5267</v>
      </c>
      <c r="J7" s="198">
        <v>-21.046319892070201</v>
      </c>
      <c r="K7" s="198">
        <v>2.9841359773371101</v>
      </c>
    </row>
    <row r="8" spans="1:11" ht="9" customHeight="1" x14ac:dyDescent="0.15">
      <c r="A8" s="96" t="s">
        <v>55</v>
      </c>
      <c r="B8" s="199">
        <v>493</v>
      </c>
      <c r="C8" s="144">
        <v>7.64192139737992</v>
      </c>
      <c r="D8" s="199">
        <v>1445</v>
      </c>
      <c r="E8" s="144">
        <v>22.3539373412362</v>
      </c>
      <c r="F8" s="144">
        <v>2.9310344827586201</v>
      </c>
      <c r="G8" s="199">
        <v>1754</v>
      </c>
      <c r="H8" s="144">
        <v>-24.069264069264101</v>
      </c>
      <c r="I8" s="199">
        <v>5206</v>
      </c>
      <c r="J8" s="144">
        <v>-21.960725528406499</v>
      </c>
      <c r="K8" s="144">
        <v>2.9680729760547302</v>
      </c>
    </row>
    <row r="9" spans="1:11" ht="9" customHeight="1" x14ac:dyDescent="0.15">
      <c r="A9" s="96" t="s">
        <v>145</v>
      </c>
      <c r="B9" s="199">
        <v>0</v>
      </c>
      <c r="C9" s="144">
        <v>0</v>
      </c>
      <c r="D9" s="199">
        <v>0</v>
      </c>
      <c r="E9" s="144">
        <v>0</v>
      </c>
      <c r="F9" s="144">
        <v>0</v>
      </c>
      <c r="G9" s="199">
        <v>11</v>
      </c>
      <c r="H9" s="261" t="s">
        <v>480</v>
      </c>
      <c r="I9" s="199">
        <v>61</v>
      </c>
      <c r="J9" s="261" t="s">
        <v>480</v>
      </c>
      <c r="K9" s="144">
        <v>5.5454545454545503</v>
      </c>
    </row>
    <row r="10" spans="1:11" s="196" customFormat="1" ht="21.95" customHeight="1" x14ac:dyDescent="0.15">
      <c r="A10" s="192" t="s">
        <v>77</v>
      </c>
      <c r="B10" s="193"/>
      <c r="C10" s="194"/>
      <c r="D10" s="193"/>
      <c r="E10" s="194"/>
      <c r="F10" s="195"/>
      <c r="G10" s="193"/>
      <c r="H10" s="194"/>
      <c r="I10" s="193"/>
      <c r="J10" s="194"/>
      <c r="K10" s="195"/>
    </row>
    <row r="11" spans="1:11" s="196" customFormat="1" ht="20.100000000000001" customHeight="1" x14ac:dyDescent="0.15">
      <c r="A11" s="95" t="s">
        <v>365</v>
      </c>
      <c r="B11" s="197">
        <v>2765</v>
      </c>
      <c r="C11" s="198">
        <v>-5.0154586052902799</v>
      </c>
      <c r="D11" s="197">
        <v>5866</v>
      </c>
      <c r="E11" s="198">
        <v>8.6900129701686097</v>
      </c>
      <c r="F11" s="198">
        <v>2.1215189873417701</v>
      </c>
      <c r="G11" s="197">
        <v>12693</v>
      </c>
      <c r="H11" s="198">
        <v>-14.0273638580331</v>
      </c>
      <c r="I11" s="197">
        <v>29093</v>
      </c>
      <c r="J11" s="198">
        <v>5.44380413903085</v>
      </c>
      <c r="K11" s="198">
        <v>2.2920507366264902</v>
      </c>
    </row>
    <row r="12" spans="1:11" ht="9" customHeight="1" x14ac:dyDescent="0.15">
      <c r="A12" s="96" t="s">
        <v>55</v>
      </c>
      <c r="B12" s="199">
        <v>2618</v>
      </c>
      <c r="C12" s="144">
        <v>-6.6333808844507898</v>
      </c>
      <c r="D12" s="199">
        <v>5372</v>
      </c>
      <c r="E12" s="144">
        <v>3.3076923076923102</v>
      </c>
      <c r="F12" s="144">
        <v>2.0519480519480502</v>
      </c>
      <c r="G12" s="199">
        <v>11927</v>
      </c>
      <c r="H12" s="144">
        <v>-14.335990806579</v>
      </c>
      <c r="I12" s="199">
        <v>26536</v>
      </c>
      <c r="J12" s="144">
        <v>1.8734643734643699</v>
      </c>
      <c r="K12" s="144">
        <v>2.2248679466756101</v>
      </c>
    </row>
    <row r="13" spans="1:11" ht="9" customHeight="1" x14ac:dyDescent="0.15">
      <c r="A13" s="96" t="s">
        <v>145</v>
      </c>
      <c r="B13" s="199">
        <v>147</v>
      </c>
      <c r="C13" s="144">
        <v>37.383177570093501</v>
      </c>
      <c r="D13" s="199">
        <v>494</v>
      </c>
      <c r="E13" s="144">
        <v>150.76142131979699</v>
      </c>
      <c r="F13" s="144">
        <v>3.3605442176870799</v>
      </c>
      <c r="G13" s="199">
        <v>766</v>
      </c>
      <c r="H13" s="144">
        <v>-8.9179548156955999</v>
      </c>
      <c r="I13" s="199">
        <v>2557</v>
      </c>
      <c r="J13" s="144">
        <v>65.716137394685703</v>
      </c>
      <c r="K13" s="144">
        <v>3.3381201044386399</v>
      </c>
    </row>
    <row r="14" spans="1:11" s="196" customFormat="1" ht="20.100000000000001" customHeight="1" x14ac:dyDescent="0.15">
      <c r="A14" s="95" t="s">
        <v>366</v>
      </c>
      <c r="B14" s="197">
        <v>128</v>
      </c>
      <c r="C14" s="198">
        <v>14.285714285714301</v>
      </c>
      <c r="D14" s="197">
        <v>247</v>
      </c>
      <c r="E14" s="198">
        <v>15.4205607476636</v>
      </c>
      <c r="F14" s="198">
        <v>1.9296875</v>
      </c>
      <c r="G14" s="197">
        <v>630</v>
      </c>
      <c r="H14" s="198">
        <v>-23.913043478260899</v>
      </c>
      <c r="I14" s="197">
        <v>1423</v>
      </c>
      <c r="J14" s="198">
        <v>-30.142366224840501</v>
      </c>
      <c r="K14" s="198">
        <v>2.25873015873016</v>
      </c>
    </row>
    <row r="15" spans="1:11" ht="9" customHeight="1" x14ac:dyDescent="0.15">
      <c r="A15" s="96" t="s">
        <v>55</v>
      </c>
      <c r="B15" s="199">
        <v>126</v>
      </c>
      <c r="C15" s="144">
        <v>15.5963302752294</v>
      </c>
      <c r="D15" s="199">
        <v>245</v>
      </c>
      <c r="E15" s="144">
        <v>16.113744075829398</v>
      </c>
      <c r="F15" s="144">
        <v>1.94444444444444</v>
      </c>
      <c r="G15" s="199">
        <v>621</v>
      </c>
      <c r="H15" s="144">
        <v>-24.1758241758242</v>
      </c>
      <c r="I15" s="199">
        <v>1413</v>
      </c>
      <c r="J15" s="144">
        <v>-30.325443786982301</v>
      </c>
      <c r="K15" s="144">
        <v>2.27536231884058</v>
      </c>
    </row>
    <row r="16" spans="1:11" ht="9" customHeight="1" x14ac:dyDescent="0.15">
      <c r="A16" s="96" t="s">
        <v>145</v>
      </c>
      <c r="B16" s="199">
        <v>2</v>
      </c>
      <c r="C16" s="144">
        <v>-33.3333333333333</v>
      </c>
      <c r="D16" s="199">
        <v>2</v>
      </c>
      <c r="E16" s="144">
        <v>-33.3333333333333</v>
      </c>
      <c r="F16" s="144">
        <v>1</v>
      </c>
      <c r="G16" s="199">
        <v>9</v>
      </c>
      <c r="H16" s="144">
        <v>0</v>
      </c>
      <c r="I16" s="199">
        <v>10</v>
      </c>
      <c r="J16" s="144">
        <v>11.1111111111111</v>
      </c>
      <c r="K16" s="144">
        <v>1.1111111111111101</v>
      </c>
    </row>
    <row r="17" spans="1:11" s="196" customFormat="1" ht="20.100000000000001" customHeight="1" x14ac:dyDescent="0.15">
      <c r="A17" s="95" t="s">
        <v>367</v>
      </c>
      <c r="B17" s="197">
        <v>604</v>
      </c>
      <c r="C17" s="198">
        <v>7.6648841354723798</v>
      </c>
      <c r="D17" s="197">
        <v>1151</v>
      </c>
      <c r="E17" s="198">
        <v>-0.69025021570318801</v>
      </c>
      <c r="F17" s="198">
        <v>1.9056291390728499</v>
      </c>
      <c r="G17" s="197">
        <v>3051</v>
      </c>
      <c r="H17" s="198">
        <v>-9.7070139094406596</v>
      </c>
      <c r="I17" s="197">
        <v>6651</v>
      </c>
      <c r="J17" s="198">
        <v>-19.886774271259899</v>
      </c>
      <c r="K17" s="198">
        <v>2.17994100294985</v>
      </c>
    </row>
    <row r="18" spans="1:11" ht="9" customHeight="1" x14ac:dyDescent="0.15">
      <c r="A18" s="96" t="s">
        <v>55</v>
      </c>
      <c r="B18" s="199">
        <v>560</v>
      </c>
      <c r="C18" s="144">
        <v>11.5537848605578</v>
      </c>
      <c r="D18" s="199">
        <v>954</v>
      </c>
      <c r="E18" s="144">
        <v>7.1910112359550604</v>
      </c>
      <c r="F18" s="144">
        <v>1.7035714285714301</v>
      </c>
      <c r="G18" s="199">
        <v>2903</v>
      </c>
      <c r="H18" s="144">
        <v>-6.50563607085346</v>
      </c>
      <c r="I18" s="199">
        <v>6064</v>
      </c>
      <c r="J18" s="144">
        <v>-8.3156939824614398</v>
      </c>
      <c r="K18" s="144">
        <v>2.0888735790561501</v>
      </c>
    </row>
    <row r="19" spans="1:11" ht="9" customHeight="1" x14ac:dyDescent="0.15">
      <c r="A19" s="96" t="s">
        <v>145</v>
      </c>
      <c r="B19" s="199">
        <v>44</v>
      </c>
      <c r="C19" s="144">
        <v>-25.4237288135593</v>
      </c>
      <c r="D19" s="199">
        <v>197</v>
      </c>
      <c r="E19" s="144">
        <v>-26.765799256505598</v>
      </c>
      <c r="F19" s="144">
        <v>4.4772727272727302</v>
      </c>
      <c r="G19" s="199">
        <v>148</v>
      </c>
      <c r="H19" s="144">
        <v>-45.985401459854003</v>
      </c>
      <c r="I19" s="199">
        <v>587</v>
      </c>
      <c r="J19" s="144">
        <v>-65.225118483412302</v>
      </c>
      <c r="K19" s="144">
        <v>3.9662162162162198</v>
      </c>
    </row>
    <row r="20" spans="1:11" s="200" customFormat="1" ht="9" customHeight="1" x14ac:dyDescent="0.15">
      <c r="B20" s="208"/>
      <c r="C20" s="209"/>
      <c r="D20" s="208"/>
      <c r="E20" s="209"/>
      <c r="F20" s="210"/>
      <c r="G20" s="208"/>
      <c r="H20" s="209"/>
      <c r="I20" s="208"/>
      <c r="J20" s="209"/>
      <c r="K20" s="210"/>
    </row>
    <row r="21" spans="1:11" s="200" customFormat="1" ht="9" customHeight="1" x14ac:dyDescent="0.15">
      <c r="B21" s="208"/>
      <c r="C21" s="209"/>
      <c r="D21" s="208"/>
      <c r="E21" s="209"/>
      <c r="F21" s="210"/>
      <c r="G21" s="208"/>
      <c r="H21" s="209"/>
      <c r="I21" s="208"/>
      <c r="J21" s="209"/>
      <c r="K21" s="210"/>
    </row>
    <row r="22" spans="1:11" s="200" customFormat="1" ht="9" customHeight="1" x14ac:dyDescent="0.15">
      <c r="B22" s="208"/>
      <c r="C22" s="209"/>
      <c r="D22" s="208"/>
      <c r="E22" s="209"/>
      <c r="F22" s="210"/>
      <c r="G22" s="208"/>
      <c r="H22" s="209"/>
      <c r="I22" s="208"/>
      <c r="J22" s="209"/>
      <c r="K22" s="210"/>
    </row>
    <row r="23" spans="1:11" s="200" customFormat="1" ht="9" customHeight="1" x14ac:dyDescent="0.15">
      <c r="B23" s="208"/>
      <c r="C23" s="209"/>
      <c r="D23" s="208"/>
      <c r="E23" s="209"/>
      <c r="F23" s="210"/>
      <c r="G23" s="208"/>
      <c r="H23" s="209"/>
      <c r="I23" s="208"/>
      <c r="J23" s="209"/>
      <c r="K23" s="210"/>
    </row>
    <row r="24" spans="1:11" s="200" customFormat="1" ht="9" customHeight="1" x14ac:dyDescent="0.15">
      <c r="B24" s="208"/>
      <c r="C24" s="209"/>
      <c r="D24" s="208"/>
      <c r="E24" s="209"/>
      <c r="F24" s="210"/>
      <c r="G24" s="208"/>
      <c r="H24" s="209"/>
      <c r="I24" s="208"/>
      <c r="J24" s="209"/>
      <c r="K24" s="210"/>
    </row>
    <row r="25" spans="1:11" s="200" customFormat="1" ht="9" customHeight="1" x14ac:dyDescent="0.15">
      <c r="B25" s="208"/>
      <c r="C25" s="209"/>
      <c r="D25" s="208"/>
      <c r="E25" s="209"/>
      <c r="F25" s="210"/>
      <c r="G25" s="208"/>
      <c r="H25" s="209"/>
      <c r="I25" s="208"/>
      <c r="J25" s="209"/>
      <c r="K25" s="210"/>
    </row>
    <row r="26" spans="1:11" x14ac:dyDescent="0.15">
      <c r="C26" s="202"/>
      <c r="E26" s="202"/>
      <c r="H26" s="202"/>
      <c r="J26" s="202"/>
    </row>
    <row r="27" spans="1:11" x14ac:dyDescent="0.15">
      <c r="C27" s="202"/>
      <c r="E27" s="202"/>
      <c r="H27" s="202"/>
      <c r="J27" s="202"/>
    </row>
    <row r="28" spans="1:11" x14ac:dyDescent="0.15">
      <c r="C28" s="202"/>
      <c r="E28" s="202"/>
      <c r="H28" s="202"/>
      <c r="J28" s="202"/>
    </row>
    <row r="29" spans="1:11" x14ac:dyDescent="0.15">
      <c r="C29" s="202"/>
      <c r="E29" s="202"/>
      <c r="H29" s="202"/>
      <c r="J29" s="202"/>
    </row>
    <row r="30" spans="1:11" x14ac:dyDescent="0.15">
      <c r="C30" s="202"/>
      <c r="E30" s="202"/>
      <c r="H30" s="202"/>
      <c r="J30" s="202"/>
    </row>
    <row r="31" spans="1:11" x14ac:dyDescent="0.15">
      <c r="C31" s="202"/>
      <c r="E31" s="202"/>
      <c r="H31" s="202"/>
      <c r="J31" s="202"/>
    </row>
    <row r="32" spans="1:11" x14ac:dyDescent="0.15">
      <c r="C32" s="202"/>
      <c r="E32" s="202"/>
      <c r="H32" s="202"/>
      <c r="J32" s="202"/>
    </row>
    <row r="33" spans="3:10" x14ac:dyDescent="0.15">
      <c r="C33" s="202"/>
      <c r="E33" s="202"/>
      <c r="H33" s="202"/>
      <c r="J33" s="202"/>
    </row>
    <row r="34" spans="3:10" x14ac:dyDescent="0.15">
      <c r="C34" s="202"/>
      <c r="E34" s="202"/>
      <c r="H34" s="202"/>
      <c r="J34" s="202"/>
    </row>
    <row r="35" spans="3:10" x14ac:dyDescent="0.15">
      <c r="C35" s="202"/>
      <c r="E35" s="202"/>
      <c r="H35" s="202"/>
      <c r="J35" s="202"/>
    </row>
    <row r="36" spans="3:10" x14ac:dyDescent="0.15">
      <c r="C36" s="202"/>
      <c r="E36" s="202"/>
      <c r="H36" s="202"/>
      <c r="J36" s="202"/>
    </row>
    <row r="37" spans="3:10" x14ac:dyDescent="0.15">
      <c r="C37" s="202"/>
      <c r="E37" s="202"/>
      <c r="H37" s="202"/>
      <c r="J37" s="202"/>
    </row>
    <row r="38" spans="3:10" x14ac:dyDescent="0.15">
      <c r="C38" s="202"/>
      <c r="E38" s="202"/>
      <c r="H38" s="202"/>
      <c r="J38" s="202"/>
    </row>
    <row r="39" spans="3:10" x14ac:dyDescent="0.15">
      <c r="C39" s="202"/>
      <c r="E39" s="202"/>
      <c r="H39" s="202"/>
      <c r="J39" s="202"/>
    </row>
    <row r="40" spans="3:10" x14ac:dyDescent="0.15">
      <c r="C40" s="202"/>
      <c r="E40" s="202"/>
      <c r="H40" s="202"/>
      <c r="J40" s="202"/>
    </row>
    <row r="41" spans="3:10" x14ac:dyDescent="0.15">
      <c r="C41" s="202"/>
      <c r="E41" s="202"/>
      <c r="H41" s="202"/>
      <c r="J41" s="202"/>
    </row>
    <row r="42" spans="3:10" x14ac:dyDescent="0.15">
      <c r="C42" s="202"/>
      <c r="E42" s="202"/>
      <c r="H42" s="202"/>
      <c r="J42" s="202"/>
    </row>
    <row r="43" spans="3:10" x14ac:dyDescent="0.15">
      <c r="C43" s="202"/>
      <c r="E43" s="202"/>
      <c r="H43" s="202"/>
      <c r="J43" s="202"/>
    </row>
    <row r="44" spans="3:10" x14ac:dyDescent="0.15">
      <c r="C44" s="202"/>
      <c r="E44" s="202"/>
      <c r="H44" s="202"/>
      <c r="J44" s="202"/>
    </row>
    <row r="45" spans="3:10" x14ac:dyDescent="0.15">
      <c r="C45" s="202"/>
      <c r="E45" s="202"/>
      <c r="H45" s="202"/>
      <c r="J45" s="202"/>
    </row>
    <row r="46" spans="3:10" x14ac:dyDescent="0.15">
      <c r="C46" s="202"/>
      <c r="E46" s="202"/>
      <c r="H46" s="202"/>
      <c r="J46" s="202"/>
    </row>
    <row r="47" spans="3:10" x14ac:dyDescent="0.15">
      <c r="C47" s="202"/>
      <c r="E47" s="202"/>
      <c r="H47" s="202"/>
      <c r="J47" s="202"/>
    </row>
    <row r="48" spans="3:10" x14ac:dyDescent="0.15">
      <c r="C48" s="202"/>
      <c r="E48" s="202"/>
      <c r="H48" s="202"/>
      <c r="J48" s="202"/>
    </row>
    <row r="49" spans="3:10" x14ac:dyDescent="0.15">
      <c r="C49" s="202"/>
      <c r="E49" s="202"/>
      <c r="H49" s="202"/>
      <c r="J49" s="202"/>
    </row>
    <row r="50" spans="3:10" x14ac:dyDescent="0.15">
      <c r="C50" s="202"/>
      <c r="E50" s="202"/>
      <c r="H50" s="202"/>
      <c r="J50" s="202"/>
    </row>
    <row r="51" spans="3:10" x14ac:dyDescent="0.15">
      <c r="C51" s="202"/>
      <c r="E51" s="202"/>
      <c r="H51" s="202"/>
      <c r="J51" s="202"/>
    </row>
    <row r="52" spans="3:10" x14ac:dyDescent="0.15">
      <c r="C52" s="202"/>
      <c r="E52" s="202"/>
      <c r="H52" s="202"/>
      <c r="J52" s="202"/>
    </row>
    <row r="53" spans="3:10" x14ac:dyDescent="0.15">
      <c r="C53" s="202"/>
      <c r="E53" s="202"/>
      <c r="H53" s="202"/>
      <c r="J53" s="202"/>
    </row>
    <row r="54" spans="3:10" x14ac:dyDescent="0.15">
      <c r="C54" s="202"/>
      <c r="E54" s="202"/>
      <c r="H54" s="202"/>
      <c r="J54" s="202"/>
    </row>
    <row r="55" spans="3:10" x14ac:dyDescent="0.15">
      <c r="C55" s="202"/>
      <c r="E55" s="202"/>
      <c r="H55" s="202"/>
      <c r="J55" s="202"/>
    </row>
    <row r="56" spans="3:10" x14ac:dyDescent="0.15">
      <c r="C56" s="202"/>
      <c r="E56" s="202"/>
      <c r="H56" s="202"/>
      <c r="J56" s="202"/>
    </row>
    <row r="57" spans="3:10" x14ac:dyDescent="0.15">
      <c r="C57" s="202"/>
      <c r="E57" s="202"/>
      <c r="H57" s="202"/>
      <c r="J57" s="202"/>
    </row>
    <row r="58" spans="3:10" x14ac:dyDescent="0.15">
      <c r="C58" s="202"/>
      <c r="E58" s="202"/>
      <c r="H58" s="202"/>
      <c r="J58" s="202"/>
    </row>
    <row r="59" spans="3:10" x14ac:dyDescent="0.15">
      <c r="C59" s="202"/>
      <c r="E59" s="202"/>
      <c r="H59" s="202"/>
      <c r="J59" s="202"/>
    </row>
    <row r="60" spans="3:10" x14ac:dyDescent="0.15">
      <c r="C60" s="202"/>
      <c r="E60" s="202"/>
      <c r="H60" s="202"/>
      <c r="J60" s="202"/>
    </row>
    <row r="61" spans="3:10" x14ac:dyDescent="0.15">
      <c r="C61" s="202"/>
      <c r="E61" s="202"/>
      <c r="H61" s="202"/>
      <c r="J61" s="202"/>
    </row>
    <row r="62" spans="3:10" x14ac:dyDescent="0.15">
      <c r="C62" s="202"/>
      <c r="E62" s="202"/>
      <c r="H62" s="202"/>
      <c r="J62" s="202"/>
    </row>
    <row r="63" spans="3:10" x14ac:dyDescent="0.15">
      <c r="C63" s="202"/>
      <c r="E63" s="202"/>
      <c r="H63" s="202"/>
      <c r="J63" s="202"/>
    </row>
    <row r="64" spans="3:10" x14ac:dyDescent="0.15">
      <c r="C64" s="202"/>
      <c r="E64" s="202"/>
      <c r="H64" s="202"/>
      <c r="J64" s="202"/>
    </row>
    <row r="65" spans="3:10" x14ac:dyDescent="0.15">
      <c r="C65" s="202"/>
      <c r="E65" s="202"/>
      <c r="H65" s="202"/>
      <c r="J65" s="202"/>
    </row>
    <row r="66" spans="3:10" x14ac:dyDescent="0.15">
      <c r="C66" s="202"/>
      <c r="E66" s="202"/>
      <c r="H66" s="202"/>
      <c r="J66" s="202"/>
    </row>
    <row r="67" spans="3:10" x14ac:dyDescent="0.15">
      <c r="C67" s="202"/>
      <c r="E67" s="202"/>
      <c r="H67" s="202"/>
      <c r="J67" s="202"/>
    </row>
    <row r="68" spans="3:10" x14ac:dyDescent="0.15">
      <c r="C68" s="202"/>
      <c r="E68" s="202"/>
      <c r="H68" s="202"/>
      <c r="J68" s="202"/>
    </row>
    <row r="69" spans="3:10" x14ac:dyDescent="0.15">
      <c r="C69" s="202"/>
      <c r="E69" s="202"/>
      <c r="H69" s="202"/>
      <c r="J69" s="202"/>
    </row>
    <row r="70" spans="3:10" x14ac:dyDescent="0.15">
      <c r="C70" s="202"/>
      <c r="E70" s="202"/>
      <c r="H70" s="202"/>
      <c r="J70" s="202"/>
    </row>
    <row r="71" spans="3:10" x14ac:dyDescent="0.15">
      <c r="C71" s="202"/>
      <c r="E71" s="202"/>
      <c r="H71" s="202"/>
      <c r="J71" s="202"/>
    </row>
    <row r="72" spans="3:10" x14ac:dyDescent="0.15">
      <c r="C72" s="202"/>
      <c r="E72" s="202"/>
      <c r="H72" s="202"/>
      <c r="J72" s="202"/>
    </row>
    <row r="73" spans="3:10" x14ac:dyDescent="0.15">
      <c r="C73" s="202"/>
      <c r="E73" s="202"/>
      <c r="H73" s="202"/>
      <c r="J73" s="202"/>
    </row>
    <row r="74" spans="3:10" x14ac:dyDescent="0.15">
      <c r="C74" s="202"/>
      <c r="E74" s="202"/>
      <c r="H74" s="202"/>
      <c r="J74" s="202"/>
    </row>
    <row r="75" spans="3:10" x14ac:dyDescent="0.15">
      <c r="C75" s="202"/>
      <c r="E75" s="202"/>
      <c r="H75" s="202"/>
      <c r="J75" s="202"/>
    </row>
    <row r="76" spans="3:10" x14ac:dyDescent="0.15">
      <c r="C76" s="202"/>
      <c r="E76" s="202"/>
      <c r="H76" s="202"/>
      <c r="J76" s="202"/>
    </row>
    <row r="77" spans="3:10" x14ac:dyDescent="0.15">
      <c r="C77" s="202"/>
      <c r="E77" s="202"/>
      <c r="H77" s="202"/>
      <c r="J77" s="202"/>
    </row>
    <row r="78" spans="3:10" x14ac:dyDescent="0.15">
      <c r="C78" s="202"/>
      <c r="E78" s="202"/>
      <c r="H78" s="202"/>
      <c r="J78" s="202"/>
    </row>
    <row r="79" spans="3:10" x14ac:dyDescent="0.15">
      <c r="C79" s="202"/>
      <c r="E79" s="202"/>
      <c r="H79" s="202"/>
      <c r="J79" s="202"/>
    </row>
    <row r="80" spans="3:10" x14ac:dyDescent="0.15">
      <c r="C80" s="202"/>
      <c r="E80" s="202"/>
      <c r="H80" s="202"/>
      <c r="J80" s="202"/>
    </row>
    <row r="81" spans="3:10" x14ac:dyDescent="0.15">
      <c r="C81" s="202"/>
      <c r="E81" s="202"/>
      <c r="H81" s="202"/>
      <c r="J81" s="202"/>
    </row>
    <row r="82" spans="3:10" x14ac:dyDescent="0.15">
      <c r="C82" s="202"/>
      <c r="E82" s="202"/>
      <c r="H82" s="202"/>
      <c r="J82" s="202"/>
    </row>
    <row r="83" spans="3:10" x14ac:dyDescent="0.15">
      <c r="C83" s="202"/>
      <c r="E83" s="202"/>
      <c r="H83" s="202"/>
      <c r="J83" s="202"/>
    </row>
    <row r="84" spans="3:10" x14ac:dyDescent="0.15">
      <c r="C84" s="202"/>
      <c r="E84" s="202"/>
      <c r="H84" s="202"/>
      <c r="J84" s="202"/>
    </row>
    <row r="85" spans="3:10" x14ac:dyDescent="0.15">
      <c r="C85" s="202"/>
      <c r="E85" s="202"/>
      <c r="H85" s="202"/>
      <c r="J85" s="202"/>
    </row>
    <row r="86" spans="3:10" x14ac:dyDescent="0.15">
      <c r="C86" s="202"/>
      <c r="E86" s="202"/>
      <c r="H86" s="202"/>
      <c r="J86" s="202"/>
    </row>
    <row r="87" spans="3:10" x14ac:dyDescent="0.15">
      <c r="C87" s="202"/>
      <c r="E87" s="202"/>
      <c r="H87" s="202"/>
      <c r="J87" s="202"/>
    </row>
    <row r="88" spans="3:10" x14ac:dyDescent="0.15">
      <c r="C88" s="202"/>
      <c r="E88" s="202"/>
      <c r="H88" s="202"/>
      <c r="J88" s="202"/>
    </row>
    <row r="89" spans="3:10" x14ac:dyDescent="0.15">
      <c r="C89" s="202"/>
      <c r="E89" s="202"/>
      <c r="H89" s="202"/>
      <c r="J89" s="202"/>
    </row>
    <row r="90" spans="3:10" x14ac:dyDescent="0.15">
      <c r="C90" s="202"/>
      <c r="E90" s="202"/>
      <c r="H90" s="202"/>
      <c r="J90" s="202"/>
    </row>
    <row r="91" spans="3:10" x14ac:dyDescent="0.15">
      <c r="C91" s="202"/>
      <c r="E91" s="202"/>
      <c r="H91" s="202"/>
      <c r="J91" s="202"/>
    </row>
    <row r="92" spans="3:10" x14ac:dyDescent="0.15">
      <c r="C92" s="202"/>
      <c r="E92" s="202"/>
      <c r="H92" s="202"/>
      <c r="J92" s="202"/>
    </row>
    <row r="93" spans="3:10" x14ac:dyDescent="0.15">
      <c r="C93" s="202"/>
      <c r="E93" s="202"/>
      <c r="H93" s="202"/>
      <c r="J93" s="202"/>
    </row>
    <row r="94" spans="3:10" x14ac:dyDescent="0.15">
      <c r="C94" s="202"/>
      <c r="E94" s="202"/>
      <c r="H94" s="202"/>
      <c r="J94" s="202"/>
    </row>
    <row r="95" spans="3:10" x14ac:dyDescent="0.15">
      <c r="C95" s="202"/>
      <c r="E95" s="202"/>
      <c r="H95" s="202"/>
      <c r="J95" s="202"/>
    </row>
    <row r="96" spans="3:10" x14ac:dyDescent="0.15">
      <c r="C96" s="202"/>
      <c r="E96" s="202"/>
      <c r="H96" s="202"/>
      <c r="J96" s="202"/>
    </row>
    <row r="97" spans="3:10" x14ac:dyDescent="0.15">
      <c r="C97" s="202"/>
      <c r="E97" s="202"/>
      <c r="H97" s="202"/>
      <c r="J97" s="202"/>
    </row>
    <row r="98" spans="3:10" x14ac:dyDescent="0.15">
      <c r="C98" s="202"/>
      <c r="E98" s="202"/>
      <c r="H98" s="202"/>
      <c r="J98" s="202"/>
    </row>
    <row r="99" spans="3:10" x14ac:dyDescent="0.15">
      <c r="C99" s="202"/>
      <c r="E99" s="202"/>
      <c r="H99" s="202"/>
      <c r="J99" s="202"/>
    </row>
    <row r="100" spans="3:10" x14ac:dyDescent="0.15">
      <c r="C100" s="202"/>
      <c r="E100" s="202"/>
      <c r="H100" s="202"/>
      <c r="J100" s="202"/>
    </row>
    <row r="101" spans="3:10" x14ac:dyDescent="0.15">
      <c r="C101" s="202"/>
      <c r="E101" s="202"/>
      <c r="H101" s="202"/>
      <c r="J101" s="202"/>
    </row>
    <row r="102" spans="3:10" x14ac:dyDescent="0.15">
      <c r="C102" s="202"/>
      <c r="E102" s="202"/>
      <c r="H102" s="202"/>
      <c r="J102" s="202"/>
    </row>
    <row r="103" spans="3:10" x14ac:dyDescent="0.15">
      <c r="C103" s="202"/>
      <c r="E103" s="202"/>
      <c r="H103" s="202"/>
      <c r="J103" s="202"/>
    </row>
    <row r="104" spans="3:10" x14ac:dyDescent="0.15">
      <c r="C104" s="202"/>
      <c r="E104" s="202"/>
      <c r="H104" s="202"/>
      <c r="J104" s="202"/>
    </row>
    <row r="105" spans="3:10" x14ac:dyDescent="0.15">
      <c r="C105" s="202"/>
      <c r="E105" s="202"/>
      <c r="H105" s="202"/>
      <c r="J105" s="202"/>
    </row>
    <row r="106" spans="3:10" x14ac:dyDescent="0.15">
      <c r="C106" s="202"/>
      <c r="E106" s="202"/>
      <c r="H106" s="202"/>
      <c r="J106" s="202"/>
    </row>
    <row r="107" spans="3:10" x14ac:dyDescent="0.15">
      <c r="C107" s="202"/>
      <c r="E107" s="202"/>
      <c r="H107" s="202"/>
      <c r="J107" s="202"/>
    </row>
    <row r="108" spans="3:10" x14ac:dyDescent="0.15">
      <c r="C108" s="202"/>
      <c r="E108" s="202"/>
      <c r="H108" s="202"/>
      <c r="J108" s="202"/>
    </row>
    <row r="109" spans="3:10" x14ac:dyDescent="0.15">
      <c r="C109" s="202"/>
      <c r="E109" s="202"/>
      <c r="H109" s="202"/>
      <c r="J109" s="202"/>
    </row>
    <row r="110" spans="3:10" x14ac:dyDescent="0.15">
      <c r="C110" s="202"/>
      <c r="E110" s="202"/>
      <c r="H110" s="202"/>
      <c r="J110" s="202"/>
    </row>
    <row r="111" spans="3:10" x14ac:dyDescent="0.15">
      <c r="C111" s="202"/>
      <c r="E111" s="202"/>
      <c r="H111" s="202"/>
      <c r="J111" s="202"/>
    </row>
    <row r="112" spans="3:10" x14ac:dyDescent="0.15">
      <c r="C112" s="202"/>
      <c r="E112" s="202"/>
      <c r="H112" s="202"/>
      <c r="J112" s="202"/>
    </row>
    <row r="113" spans="3:10" x14ac:dyDescent="0.15">
      <c r="C113" s="202"/>
      <c r="E113" s="202"/>
      <c r="H113" s="202"/>
      <c r="J113" s="202"/>
    </row>
    <row r="114" spans="3:10" x14ac:dyDescent="0.15">
      <c r="C114" s="202"/>
      <c r="E114" s="202"/>
      <c r="H114" s="202"/>
      <c r="J114" s="202"/>
    </row>
    <row r="115" spans="3:10" x14ac:dyDescent="0.15">
      <c r="C115" s="202"/>
      <c r="E115" s="202"/>
      <c r="H115" s="202"/>
      <c r="J115" s="202"/>
    </row>
  </sheetData>
  <mergeCells count="10">
    <mergeCell ref="A1:K1"/>
    <mergeCell ref="A2:A5"/>
    <mergeCell ref="B2:F2"/>
    <mergeCell ref="G2:K2"/>
    <mergeCell ref="B3:C3"/>
    <mergeCell ref="D3:E3"/>
    <mergeCell ref="F3:F4"/>
    <mergeCell ref="G3:H3"/>
    <mergeCell ref="I3:J3"/>
    <mergeCell ref="K3:K4"/>
  </mergeCells>
  <conditionalFormatting sqref="B3:C3">
    <cfRule type="cellIs" dxfId="19"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30" orientation="portrait" useFirstPageNumber="1" r:id="rId1"/>
  <headerFooter alignWithMargins="0">
    <oddHeader>&amp;C&amp;8- &amp;P -</oddHead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8"/>
  <dimension ref="A1:K65"/>
  <sheetViews>
    <sheetView zoomScale="130" workbookViewId="0">
      <selection sqref="A1:K1"/>
    </sheetView>
  </sheetViews>
  <sheetFormatPr baseColWidth="10" defaultColWidth="11.42578125" defaultRowHeight="8.25" x14ac:dyDescent="0.15"/>
  <cols>
    <col min="1" max="1" width="19.85546875" style="10" customWidth="1"/>
    <col min="2" max="11" width="7.140625" style="10" customWidth="1"/>
    <col min="12" max="16384" width="11.42578125" style="10"/>
  </cols>
  <sheetData>
    <row r="1" spans="1:11" ht="39.950000000000003" customHeight="1" x14ac:dyDescent="0.15">
      <c r="A1" s="284" t="s">
        <v>36</v>
      </c>
      <c r="B1" s="284"/>
      <c r="C1" s="284"/>
      <c r="D1" s="284"/>
      <c r="E1" s="284"/>
      <c r="F1" s="284"/>
      <c r="G1" s="284"/>
      <c r="H1" s="284"/>
      <c r="I1" s="284"/>
      <c r="J1" s="284"/>
      <c r="K1" s="284"/>
    </row>
    <row r="2" spans="1:11" ht="9.9499999999999993" customHeight="1" x14ac:dyDescent="0.15">
      <c r="A2" s="309" t="s">
        <v>5</v>
      </c>
      <c r="B2" s="312" t="s">
        <v>476</v>
      </c>
      <c r="C2" s="290"/>
      <c r="D2" s="290"/>
      <c r="E2" s="290"/>
      <c r="F2" s="290"/>
      <c r="G2" s="313" t="s">
        <v>477</v>
      </c>
      <c r="H2" s="314"/>
      <c r="I2" s="314"/>
      <c r="J2" s="314"/>
      <c r="K2" s="314"/>
    </row>
    <row r="3" spans="1:11" ht="9.9499999999999993" customHeight="1" x14ac:dyDescent="0.15">
      <c r="A3" s="310"/>
      <c r="B3" s="349" t="s">
        <v>126</v>
      </c>
      <c r="C3" s="350"/>
      <c r="D3" s="318" t="s">
        <v>124</v>
      </c>
      <c r="E3" s="330"/>
      <c r="F3" s="316" t="s">
        <v>53</v>
      </c>
      <c r="G3" s="318" t="s">
        <v>126</v>
      </c>
      <c r="H3" s="330"/>
      <c r="I3" s="318" t="s">
        <v>124</v>
      </c>
      <c r="J3" s="330"/>
      <c r="K3" s="318" t="s">
        <v>53</v>
      </c>
    </row>
    <row r="4" spans="1:11" ht="45" customHeight="1" x14ac:dyDescent="0.15">
      <c r="A4" s="310"/>
      <c r="B4" s="23" t="s">
        <v>127</v>
      </c>
      <c r="C4" s="13" t="s">
        <v>143</v>
      </c>
      <c r="D4" s="13" t="s">
        <v>127</v>
      </c>
      <c r="E4" s="13" t="s">
        <v>143</v>
      </c>
      <c r="F4" s="317"/>
      <c r="G4" s="13" t="s">
        <v>127</v>
      </c>
      <c r="H4" s="13" t="s">
        <v>146</v>
      </c>
      <c r="I4" s="13" t="s">
        <v>127</v>
      </c>
      <c r="J4" s="13" t="s">
        <v>146</v>
      </c>
      <c r="K4" s="318"/>
    </row>
    <row r="5" spans="1:11" ht="9.9499999999999993" customHeight="1" x14ac:dyDescent="0.15">
      <c r="A5" s="311"/>
      <c r="B5" s="24" t="s">
        <v>128</v>
      </c>
      <c r="C5" s="15" t="s">
        <v>129</v>
      </c>
      <c r="D5" s="15" t="s">
        <v>128</v>
      </c>
      <c r="E5" s="15" t="s">
        <v>129</v>
      </c>
      <c r="F5" s="15" t="s">
        <v>130</v>
      </c>
      <c r="G5" s="15" t="s">
        <v>128</v>
      </c>
      <c r="H5" s="15" t="s">
        <v>129</v>
      </c>
      <c r="I5" s="15" t="s">
        <v>128</v>
      </c>
      <c r="J5" s="15" t="s">
        <v>129</v>
      </c>
      <c r="K5" s="16" t="s">
        <v>130</v>
      </c>
    </row>
    <row r="6" spans="1:11" ht="12.95" customHeight="1" x14ac:dyDescent="0.15">
      <c r="A6" s="40"/>
      <c r="B6" s="41"/>
      <c r="C6" s="41"/>
      <c r="D6" s="41"/>
      <c r="E6" s="41"/>
      <c r="F6" s="41"/>
      <c r="G6" s="41"/>
      <c r="H6" s="41"/>
      <c r="I6" s="41"/>
      <c r="J6" s="41"/>
      <c r="K6" s="41"/>
    </row>
    <row r="7" spans="1:11" s="2" customFormat="1" ht="12.95" customHeight="1" x14ac:dyDescent="0.15">
      <c r="A7" s="93" t="s">
        <v>365</v>
      </c>
      <c r="B7" s="85">
        <v>2765</v>
      </c>
      <c r="C7" s="86">
        <v>-5.0154586052902799</v>
      </c>
      <c r="D7" s="85">
        <v>5866</v>
      </c>
      <c r="E7" s="86">
        <v>8.6900129701686097</v>
      </c>
      <c r="F7" s="86">
        <v>2.1215189873417701</v>
      </c>
      <c r="G7" s="85">
        <v>12693</v>
      </c>
      <c r="H7" s="86">
        <v>-14.0273638580331</v>
      </c>
      <c r="I7" s="85">
        <v>29093</v>
      </c>
      <c r="J7" s="86">
        <v>5.44380413903085</v>
      </c>
      <c r="K7" s="86">
        <v>2.2920507366264902</v>
      </c>
    </row>
    <row r="8" spans="1:11" ht="9" customHeight="1" x14ac:dyDescent="0.15">
      <c r="A8" s="97" t="s">
        <v>55</v>
      </c>
      <c r="B8" s="87">
        <v>2618</v>
      </c>
      <c r="C8" s="88">
        <v>-6.6333808844507898</v>
      </c>
      <c r="D8" s="87">
        <v>5372</v>
      </c>
      <c r="E8" s="88">
        <v>3.3076923076923102</v>
      </c>
      <c r="F8" s="88">
        <v>2.0519480519480502</v>
      </c>
      <c r="G8" s="87">
        <v>11927</v>
      </c>
      <c r="H8" s="88">
        <v>-14.335990806579</v>
      </c>
      <c r="I8" s="87">
        <v>26536</v>
      </c>
      <c r="J8" s="88">
        <v>1.8734643734643699</v>
      </c>
      <c r="K8" s="88">
        <v>2.2248679466756101</v>
      </c>
    </row>
    <row r="9" spans="1:11" ht="9" customHeight="1" x14ac:dyDescent="0.15">
      <c r="A9" s="83" t="s">
        <v>145</v>
      </c>
      <c r="B9" s="87">
        <v>147</v>
      </c>
      <c r="C9" s="88">
        <v>37.383177570093501</v>
      </c>
      <c r="D9" s="87">
        <v>494</v>
      </c>
      <c r="E9" s="88">
        <v>150.76142131979699</v>
      </c>
      <c r="F9" s="88">
        <v>3.3605442176870799</v>
      </c>
      <c r="G9" s="87">
        <v>766</v>
      </c>
      <c r="H9" s="88">
        <v>-8.9179548156955999</v>
      </c>
      <c r="I9" s="87">
        <v>2557</v>
      </c>
      <c r="J9" s="88">
        <v>65.716137394685703</v>
      </c>
      <c r="K9" s="88">
        <v>3.3381201044386399</v>
      </c>
    </row>
    <row r="10" spans="1:11" ht="12.95" customHeight="1" x14ac:dyDescent="0.15">
      <c r="A10" s="33"/>
      <c r="B10" s="89"/>
      <c r="C10" s="89"/>
      <c r="D10" s="89"/>
      <c r="E10" s="89"/>
      <c r="F10" s="89"/>
      <c r="G10" s="89"/>
      <c r="H10" s="89"/>
      <c r="I10" s="89"/>
      <c r="J10" s="89"/>
      <c r="K10" s="89"/>
    </row>
    <row r="11" spans="1:11" s="2" customFormat="1" ht="12.95" customHeight="1" x14ac:dyDescent="0.15">
      <c r="A11" s="93" t="s">
        <v>336</v>
      </c>
      <c r="B11" s="85">
        <v>3133</v>
      </c>
      <c r="C11" s="86">
        <v>57.358111501757897</v>
      </c>
      <c r="D11" s="85">
        <v>6863</v>
      </c>
      <c r="E11" s="86">
        <v>61.103286384976499</v>
      </c>
      <c r="F11" s="86">
        <v>2.1905521864028099</v>
      </c>
      <c r="G11" s="85">
        <v>10841</v>
      </c>
      <c r="H11" s="86">
        <v>1.4979870798614301</v>
      </c>
      <c r="I11" s="85">
        <v>25347</v>
      </c>
      <c r="J11" s="86">
        <v>7.8595744680850999</v>
      </c>
      <c r="K11" s="86">
        <v>2.33806844387049</v>
      </c>
    </row>
    <row r="12" spans="1:11" ht="9" customHeight="1" x14ac:dyDescent="0.15">
      <c r="A12" s="83" t="s">
        <v>55</v>
      </c>
      <c r="B12" s="87">
        <v>3029</v>
      </c>
      <c r="C12" s="88">
        <v>60.010565240359199</v>
      </c>
      <c r="D12" s="87">
        <v>6642</v>
      </c>
      <c r="E12" s="88">
        <v>65.967016491754094</v>
      </c>
      <c r="F12" s="88">
        <v>2.1928029052492599</v>
      </c>
      <c r="G12" s="87">
        <v>10124</v>
      </c>
      <c r="H12" s="88">
        <v>-5.9230009871669202E-2</v>
      </c>
      <c r="I12" s="87">
        <v>23407</v>
      </c>
      <c r="J12" s="88">
        <v>5.0772131441910604</v>
      </c>
      <c r="K12" s="88">
        <v>2.3120308178585498</v>
      </c>
    </row>
    <row r="13" spans="1:11" ht="9" customHeight="1" x14ac:dyDescent="0.15">
      <c r="A13" s="83" t="s">
        <v>145</v>
      </c>
      <c r="B13" s="87">
        <v>104</v>
      </c>
      <c r="C13" s="88">
        <v>6.12244897959184</v>
      </c>
      <c r="D13" s="87">
        <v>221</v>
      </c>
      <c r="E13" s="88">
        <v>-14.3410852713178</v>
      </c>
      <c r="F13" s="88">
        <v>2.125</v>
      </c>
      <c r="G13" s="87">
        <v>717</v>
      </c>
      <c r="H13" s="88">
        <v>30.127041742286799</v>
      </c>
      <c r="I13" s="87">
        <v>1940</v>
      </c>
      <c r="J13" s="88">
        <v>58.496732026143803</v>
      </c>
      <c r="K13" s="88">
        <v>2.7057182705718299</v>
      </c>
    </row>
    <row r="14" spans="1:11" ht="12.95" customHeight="1" x14ac:dyDescent="0.15">
      <c r="A14" s="33"/>
      <c r="B14" s="90"/>
      <c r="C14" s="90"/>
      <c r="D14" s="90"/>
      <c r="E14" s="90"/>
      <c r="F14" s="90"/>
      <c r="G14" s="90"/>
      <c r="H14" s="90"/>
      <c r="I14" s="90"/>
      <c r="J14" s="90"/>
      <c r="K14" s="90"/>
    </row>
    <row r="15" spans="1:11" s="2" customFormat="1" ht="12.95" customHeight="1" x14ac:dyDescent="0.15">
      <c r="A15" s="93" t="s">
        <v>334</v>
      </c>
      <c r="B15" s="85">
        <v>2811</v>
      </c>
      <c r="C15" s="86">
        <v>42.257085020242897</v>
      </c>
      <c r="D15" s="85">
        <v>6295</v>
      </c>
      <c r="E15" s="86">
        <v>45.414645414645399</v>
      </c>
      <c r="F15" s="86">
        <v>2.2394165777303501</v>
      </c>
      <c r="G15" s="85">
        <v>13705</v>
      </c>
      <c r="H15" s="86">
        <v>23.8478221579613</v>
      </c>
      <c r="I15" s="85">
        <v>33509</v>
      </c>
      <c r="J15" s="86">
        <v>38.742133156674399</v>
      </c>
      <c r="K15" s="86">
        <v>2.4450200656694601</v>
      </c>
    </row>
    <row r="16" spans="1:11" ht="9" customHeight="1" x14ac:dyDescent="0.15">
      <c r="A16" s="83" t="s">
        <v>55</v>
      </c>
      <c r="B16" s="87">
        <v>2676</v>
      </c>
      <c r="C16" s="88">
        <v>44.025834230355201</v>
      </c>
      <c r="D16" s="87">
        <v>5647</v>
      </c>
      <c r="E16" s="88">
        <v>44.9435318275154</v>
      </c>
      <c r="F16" s="88">
        <v>2.1102391629297501</v>
      </c>
      <c r="G16" s="87">
        <v>12764</v>
      </c>
      <c r="H16" s="88">
        <v>23.646226872033299</v>
      </c>
      <c r="I16" s="87">
        <v>30426</v>
      </c>
      <c r="J16" s="88">
        <v>40.2249055212462</v>
      </c>
      <c r="K16" s="88">
        <v>2.38373550611094</v>
      </c>
    </row>
    <row r="17" spans="1:11" ht="9" customHeight="1" x14ac:dyDescent="0.15">
      <c r="A17" s="83" t="s">
        <v>145</v>
      </c>
      <c r="B17" s="87">
        <v>135</v>
      </c>
      <c r="C17" s="88">
        <v>14.406779661017</v>
      </c>
      <c r="D17" s="87">
        <v>648</v>
      </c>
      <c r="E17" s="88">
        <v>49.653579676674397</v>
      </c>
      <c r="F17" s="88">
        <v>4.8</v>
      </c>
      <c r="G17" s="87">
        <v>941</v>
      </c>
      <c r="H17" s="88">
        <v>26.6487213997308</v>
      </c>
      <c r="I17" s="87">
        <v>3083</v>
      </c>
      <c r="J17" s="88">
        <v>25.631621841890802</v>
      </c>
      <c r="K17" s="88">
        <v>3.2763018065887399</v>
      </c>
    </row>
    <row r="18" spans="1:11" ht="12.95" customHeight="1" x14ac:dyDescent="0.15">
      <c r="A18" s="33"/>
      <c r="B18" s="89"/>
      <c r="C18" s="89"/>
      <c r="D18" s="89"/>
      <c r="E18" s="89"/>
      <c r="F18" s="89"/>
      <c r="G18" s="89"/>
      <c r="H18" s="89"/>
      <c r="I18" s="89"/>
      <c r="J18" s="89"/>
      <c r="K18" s="89"/>
    </row>
    <row r="19" spans="1:11" s="2" customFormat="1" ht="12.95" customHeight="1" x14ac:dyDescent="0.15">
      <c r="A19" s="93" t="s">
        <v>310</v>
      </c>
      <c r="B19" s="85">
        <v>4276</v>
      </c>
      <c r="C19" s="86">
        <v>23.655292076344701</v>
      </c>
      <c r="D19" s="85">
        <v>17188</v>
      </c>
      <c r="E19" s="86">
        <v>19.860529986052999</v>
      </c>
      <c r="F19" s="86">
        <v>4.0196445275958803</v>
      </c>
      <c r="G19" s="85">
        <v>16124</v>
      </c>
      <c r="H19" s="86">
        <v>-13.5951985424147</v>
      </c>
      <c r="I19" s="85">
        <v>89012</v>
      </c>
      <c r="J19" s="86">
        <v>-5.5826040837974098</v>
      </c>
      <c r="K19" s="86">
        <v>5.5204663855122798</v>
      </c>
    </row>
    <row r="20" spans="1:11" ht="9" customHeight="1" x14ac:dyDescent="0.15">
      <c r="A20" s="83" t="s">
        <v>55</v>
      </c>
      <c r="B20" s="87">
        <v>4187</v>
      </c>
      <c r="C20" s="88">
        <v>23.110849750073498</v>
      </c>
      <c r="D20" s="87">
        <v>16877</v>
      </c>
      <c r="E20" s="88">
        <v>18.468341990734199</v>
      </c>
      <c r="F20" s="88">
        <v>4.0308096489132996</v>
      </c>
      <c r="G20" s="87">
        <v>15749</v>
      </c>
      <c r="H20" s="88">
        <v>-13.8551580789848</v>
      </c>
      <c r="I20" s="87">
        <v>86932</v>
      </c>
      <c r="J20" s="88">
        <v>-6.89315397138206</v>
      </c>
      <c r="K20" s="88">
        <v>5.5198425296844196</v>
      </c>
    </row>
    <row r="21" spans="1:11" ht="9" customHeight="1" x14ac:dyDescent="0.15">
      <c r="A21" s="83" t="s">
        <v>145</v>
      </c>
      <c r="B21" s="87">
        <v>89</v>
      </c>
      <c r="C21" s="88">
        <v>56.140350877193001</v>
      </c>
      <c r="D21" s="87">
        <v>311</v>
      </c>
      <c r="E21" s="88">
        <v>230.85106382978699</v>
      </c>
      <c r="F21" s="88">
        <v>3.49438202247191</v>
      </c>
      <c r="G21" s="87">
        <v>375</v>
      </c>
      <c r="H21" s="88">
        <v>-1.05540897097626</v>
      </c>
      <c r="I21" s="87">
        <v>2080</v>
      </c>
      <c r="J21" s="88">
        <v>129.327453142227</v>
      </c>
      <c r="K21" s="88">
        <v>5.5466666666666704</v>
      </c>
    </row>
    <row r="22" spans="1:11" ht="12.95" customHeight="1" x14ac:dyDescent="0.15">
      <c r="A22" s="33"/>
      <c r="B22" s="89"/>
      <c r="C22" s="89"/>
      <c r="D22" s="89"/>
      <c r="E22" s="89"/>
      <c r="F22" s="89"/>
      <c r="G22" s="89"/>
      <c r="H22" s="89"/>
      <c r="I22" s="89"/>
      <c r="J22" s="89"/>
      <c r="K22" s="89"/>
    </row>
    <row r="23" spans="1:11" s="2" customFormat="1" ht="12.95" customHeight="1" x14ac:dyDescent="0.15">
      <c r="A23" s="93" t="s">
        <v>369</v>
      </c>
      <c r="B23" s="85">
        <v>20589</v>
      </c>
      <c r="C23" s="86">
        <v>-3.5192127460168798</v>
      </c>
      <c r="D23" s="85">
        <v>37440</v>
      </c>
      <c r="E23" s="86">
        <v>-0.91043828075375199</v>
      </c>
      <c r="F23" s="86">
        <v>1.81844674340667</v>
      </c>
      <c r="G23" s="85">
        <v>81930</v>
      </c>
      <c r="H23" s="86">
        <v>-19.672532967302299</v>
      </c>
      <c r="I23" s="85">
        <v>147962</v>
      </c>
      <c r="J23" s="86">
        <v>-17.4917749400547</v>
      </c>
      <c r="K23" s="86">
        <v>1.8059563041620901</v>
      </c>
    </row>
    <row r="24" spans="1:11" ht="9" customHeight="1" x14ac:dyDescent="0.15">
      <c r="A24" s="83" t="s">
        <v>55</v>
      </c>
      <c r="B24" s="87">
        <v>19758</v>
      </c>
      <c r="C24" s="88">
        <v>-1.05663778857229</v>
      </c>
      <c r="D24" s="87">
        <v>35592</v>
      </c>
      <c r="E24" s="88">
        <v>-2.5280188758742401E-2</v>
      </c>
      <c r="F24" s="88">
        <v>1.8013969025205001</v>
      </c>
      <c r="G24" s="87">
        <v>76624</v>
      </c>
      <c r="H24" s="88">
        <v>-18.8416849374557</v>
      </c>
      <c r="I24" s="87">
        <v>136912</v>
      </c>
      <c r="J24" s="88">
        <v>-17.947980342802399</v>
      </c>
      <c r="K24" s="88">
        <v>1.7868030904155401</v>
      </c>
    </row>
    <row r="25" spans="1:11" ht="9" customHeight="1" x14ac:dyDescent="0.15">
      <c r="A25" s="83" t="s">
        <v>145</v>
      </c>
      <c r="B25" s="87">
        <v>831</v>
      </c>
      <c r="C25" s="88">
        <v>-39.387308533916901</v>
      </c>
      <c r="D25" s="87">
        <v>1848</v>
      </c>
      <c r="E25" s="88">
        <v>-15.345854328905199</v>
      </c>
      <c r="F25" s="88">
        <v>2.2238267148014401</v>
      </c>
      <c r="G25" s="87">
        <v>5306</v>
      </c>
      <c r="H25" s="88">
        <v>-30.018464785017098</v>
      </c>
      <c r="I25" s="87">
        <v>11050</v>
      </c>
      <c r="J25" s="88">
        <v>-11.3873295910184</v>
      </c>
      <c r="K25" s="88">
        <v>2.0825480588013598</v>
      </c>
    </row>
    <row r="26" spans="1:11" ht="12.95" customHeight="1" x14ac:dyDescent="0.15">
      <c r="A26" s="33"/>
      <c r="B26" s="89"/>
      <c r="C26" s="89"/>
      <c r="D26" s="89"/>
      <c r="E26" s="89"/>
      <c r="F26" s="89"/>
      <c r="G26" s="89"/>
      <c r="H26" s="89"/>
      <c r="I26" s="89"/>
      <c r="J26" s="89"/>
      <c r="K26" s="89"/>
    </row>
    <row r="27" spans="1:11" s="2" customFormat="1" ht="12.95" customHeight="1" x14ac:dyDescent="0.15">
      <c r="A27" s="93" t="s">
        <v>370</v>
      </c>
      <c r="B27" s="85">
        <v>58290</v>
      </c>
      <c r="C27" s="86">
        <v>42.264418031386498</v>
      </c>
      <c r="D27" s="85">
        <v>107109</v>
      </c>
      <c r="E27" s="86">
        <v>48.580901120852303</v>
      </c>
      <c r="F27" s="86">
        <v>1.83751930005147</v>
      </c>
      <c r="G27" s="85">
        <v>248336</v>
      </c>
      <c r="H27" s="86">
        <v>11.4008998703577</v>
      </c>
      <c r="I27" s="85">
        <v>467786</v>
      </c>
      <c r="J27" s="86">
        <v>24.154606040177601</v>
      </c>
      <c r="K27" s="86">
        <v>1.8836817859674</v>
      </c>
    </row>
    <row r="28" spans="1:11" ht="9" customHeight="1" x14ac:dyDescent="0.15">
      <c r="A28" s="83" t="s">
        <v>55</v>
      </c>
      <c r="B28" s="87">
        <v>56785</v>
      </c>
      <c r="C28" s="88">
        <v>44.469037805932899</v>
      </c>
      <c r="D28" s="87">
        <v>104307</v>
      </c>
      <c r="E28" s="88">
        <v>50.339430103342401</v>
      </c>
      <c r="F28" s="88">
        <v>1.83687593554636</v>
      </c>
      <c r="G28" s="87">
        <v>240994</v>
      </c>
      <c r="H28" s="88">
        <v>13.938689057831199</v>
      </c>
      <c r="I28" s="87">
        <v>453516</v>
      </c>
      <c r="J28" s="88">
        <v>27.115765162259599</v>
      </c>
      <c r="K28" s="88">
        <v>1.8818559798169301</v>
      </c>
    </row>
    <row r="29" spans="1:11" ht="9" customHeight="1" x14ac:dyDescent="0.15">
      <c r="A29" s="83" t="s">
        <v>145</v>
      </c>
      <c r="B29" s="87">
        <v>1505</v>
      </c>
      <c r="C29" s="88">
        <v>-9.7180563887222604</v>
      </c>
      <c r="D29" s="87">
        <v>2802</v>
      </c>
      <c r="E29" s="88">
        <v>3.5094200221647598</v>
      </c>
      <c r="F29" s="88">
        <v>1.8617940199335501</v>
      </c>
      <c r="G29" s="87">
        <v>7342</v>
      </c>
      <c r="H29" s="88">
        <v>-35.647295994390397</v>
      </c>
      <c r="I29" s="87">
        <v>14270</v>
      </c>
      <c r="J29" s="88">
        <v>-28.660700894865801</v>
      </c>
      <c r="K29" s="88">
        <v>1.9436120947970601</v>
      </c>
    </row>
    <row r="30" spans="1:11" ht="12.95" customHeight="1" x14ac:dyDescent="0.15">
      <c r="A30" s="33"/>
      <c r="B30" s="89"/>
      <c r="C30" s="89"/>
      <c r="D30" s="89"/>
      <c r="E30" s="89"/>
      <c r="F30" s="89"/>
      <c r="G30" s="89"/>
      <c r="H30" s="89"/>
      <c r="I30" s="89"/>
      <c r="J30" s="89"/>
      <c r="K30" s="89"/>
    </row>
    <row r="31" spans="1:11" s="2" customFormat="1" ht="12.95" customHeight="1" x14ac:dyDescent="0.15">
      <c r="A31" s="93" t="s">
        <v>371</v>
      </c>
      <c r="B31" s="85">
        <v>11963</v>
      </c>
      <c r="C31" s="86">
        <v>61.182969549986502</v>
      </c>
      <c r="D31" s="85">
        <v>18081</v>
      </c>
      <c r="E31" s="86">
        <v>40.522266262532099</v>
      </c>
      <c r="F31" s="86">
        <v>1.5114101813926299</v>
      </c>
      <c r="G31" s="85">
        <v>50480</v>
      </c>
      <c r="H31" s="86">
        <v>21.562394644319198</v>
      </c>
      <c r="I31" s="85">
        <v>88665</v>
      </c>
      <c r="J31" s="86">
        <v>23.864938112933402</v>
      </c>
      <c r="K31" s="86">
        <v>1.7564381933438999</v>
      </c>
    </row>
    <row r="32" spans="1:11" ht="9" customHeight="1" x14ac:dyDescent="0.15">
      <c r="A32" s="83" t="s">
        <v>55</v>
      </c>
      <c r="B32" s="87">
        <v>10131</v>
      </c>
      <c r="C32" s="88">
        <v>47.2957255015993</v>
      </c>
      <c r="D32" s="87">
        <v>15612</v>
      </c>
      <c r="E32" s="88">
        <v>30.067483129217699</v>
      </c>
      <c r="F32" s="88">
        <v>1.54101273319514</v>
      </c>
      <c r="G32" s="87">
        <v>41269</v>
      </c>
      <c r="H32" s="88">
        <v>9.1570344116168894</v>
      </c>
      <c r="I32" s="87">
        <v>72331</v>
      </c>
      <c r="J32" s="88">
        <v>11.331558127722399</v>
      </c>
      <c r="K32" s="88">
        <v>1.75267149676513</v>
      </c>
    </row>
    <row r="33" spans="1:11" ht="9" customHeight="1" x14ac:dyDescent="0.15">
      <c r="A33" s="83" t="s">
        <v>145</v>
      </c>
      <c r="B33" s="87">
        <v>1832</v>
      </c>
      <c r="C33" s="88">
        <v>236.76470588235301</v>
      </c>
      <c r="D33" s="87">
        <v>2469</v>
      </c>
      <c r="E33" s="88">
        <v>185.763888888889</v>
      </c>
      <c r="F33" s="88">
        <v>1.34770742358079</v>
      </c>
      <c r="G33" s="87">
        <v>9211</v>
      </c>
      <c r="H33" s="88">
        <v>147.674105942458</v>
      </c>
      <c r="I33" s="87">
        <v>16334</v>
      </c>
      <c r="J33" s="88">
        <v>146.99833660970799</v>
      </c>
      <c r="K33" s="88">
        <v>1.7733145152534999</v>
      </c>
    </row>
    <row r="34" spans="1:11" ht="12.95" customHeight="1" x14ac:dyDescent="0.15">
      <c r="A34" s="33"/>
      <c r="B34" s="89"/>
      <c r="C34" s="89"/>
      <c r="D34" s="89"/>
      <c r="E34" s="89"/>
      <c r="F34" s="89"/>
      <c r="G34" s="89"/>
      <c r="H34" s="89"/>
      <c r="I34" s="89"/>
      <c r="J34" s="89"/>
      <c r="K34" s="89"/>
    </row>
    <row r="35" spans="1:11" s="2" customFormat="1" ht="12.95" customHeight="1" x14ac:dyDescent="0.15">
      <c r="A35" s="93" t="s">
        <v>323</v>
      </c>
      <c r="B35" s="85">
        <v>8837</v>
      </c>
      <c r="C35" s="86">
        <v>43.178872326636402</v>
      </c>
      <c r="D35" s="85">
        <v>18743</v>
      </c>
      <c r="E35" s="86">
        <v>44.165833397431001</v>
      </c>
      <c r="F35" s="86">
        <v>2.12096865452077</v>
      </c>
      <c r="G35" s="85">
        <v>36994</v>
      </c>
      <c r="H35" s="86">
        <v>12.7487732772546</v>
      </c>
      <c r="I35" s="85">
        <v>72027</v>
      </c>
      <c r="J35" s="86">
        <v>10.5132336018412</v>
      </c>
      <c r="K35" s="86">
        <v>1.94699140401146</v>
      </c>
    </row>
    <row r="36" spans="1:11" ht="9" customHeight="1" x14ac:dyDescent="0.15">
      <c r="A36" s="83" t="s">
        <v>55</v>
      </c>
      <c r="B36" s="87">
        <v>8597</v>
      </c>
      <c r="C36" s="88">
        <v>45.588484335309097</v>
      </c>
      <c r="D36" s="87">
        <v>18264</v>
      </c>
      <c r="E36" s="88">
        <v>45.495100772723703</v>
      </c>
      <c r="F36" s="88">
        <v>2.1244620216354502</v>
      </c>
      <c r="G36" s="87">
        <v>35691</v>
      </c>
      <c r="H36" s="88">
        <v>16.4355854239389</v>
      </c>
      <c r="I36" s="87">
        <v>69754</v>
      </c>
      <c r="J36" s="88">
        <v>14.0777810486377</v>
      </c>
      <c r="K36" s="88">
        <v>1.9543862598414199</v>
      </c>
    </row>
    <row r="37" spans="1:11" ht="9" customHeight="1" x14ac:dyDescent="0.15">
      <c r="A37" s="83" t="s">
        <v>145</v>
      </c>
      <c r="B37" s="87">
        <v>240</v>
      </c>
      <c r="C37" s="88">
        <v>-10.1123595505618</v>
      </c>
      <c r="D37" s="87">
        <v>479</v>
      </c>
      <c r="E37" s="88">
        <v>6.9196428571428603</v>
      </c>
      <c r="F37" s="88">
        <v>1.99583333333333</v>
      </c>
      <c r="G37" s="87">
        <v>1303</v>
      </c>
      <c r="H37" s="88">
        <v>-39.620018535681197</v>
      </c>
      <c r="I37" s="87">
        <v>2273</v>
      </c>
      <c r="J37" s="88">
        <v>-43.584015884834898</v>
      </c>
      <c r="K37" s="88">
        <v>1.74443591711435</v>
      </c>
    </row>
    <row r="38" spans="1:11" ht="12.95" customHeight="1" x14ac:dyDescent="0.15">
      <c r="A38" s="33"/>
      <c r="B38" s="89"/>
      <c r="C38" s="89"/>
      <c r="D38" s="89"/>
      <c r="E38" s="89"/>
      <c r="F38" s="89"/>
      <c r="G38" s="89"/>
      <c r="H38" s="89"/>
      <c r="I38" s="89"/>
      <c r="J38" s="89"/>
      <c r="K38" s="89"/>
    </row>
    <row r="39" spans="1:11" s="2" customFormat="1" ht="12.95" customHeight="1" x14ac:dyDescent="0.15">
      <c r="A39" s="93" t="s">
        <v>335</v>
      </c>
      <c r="B39" s="85">
        <v>7288</v>
      </c>
      <c r="C39" s="86">
        <v>3.7142450547886798</v>
      </c>
      <c r="D39" s="85">
        <v>17973</v>
      </c>
      <c r="E39" s="86">
        <v>11.3223908330753</v>
      </c>
      <c r="F39" s="86">
        <v>2.46610867178924</v>
      </c>
      <c r="G39" s="85">
        <v>28200</v>
      </c>
      <c r="H39" s="86">
        <v>-25.1532765347559</v>
      </c>
      <c r="I39" s="85">
        <v>71027</v>
      </c>
      <c r="J39" s="86">
        <v>-23.472180321510201</v>
      </c>
      <c r="K39" s="86">
        <v>2.5186879432624099</v>
      </c>
    </row>
    <row r="40" spans="1:11" ht="9" customHeight="1" x14ac:dyDescent="0.15">
      <c r="A40" s="83" t="s">
        <v>55</v>
      </c>
      <c r="B40" s="87">
        <v>7066</v>
      </c>
      <c r="C40" s="88">
        <v>2.85298398835516</v>
      </c>
      <c r="D40" s="87">
        <v>17079</v>
      </c>
      <c r="E40" s="88">
        <v>9.0613026819923306</v>
      </c>
      <c r="F40" s="88">
        <v>2.4170676478913098</v>
      </c>
      <c r="G40" s="87">
        <v>27075</v>
      </c>
      <c r="H40" s="88">
        <v>-26.224147796942699</v>
      </c>
      <c r="I40" s="87">
        <v>66101</v>
      </c>
      <c r="J40" s="88">
        <v>-25.514125057750999</v>
      </c>
      <c r="K40" s="88">
        <v>2.4414035087719301</v>
      </c>
    </row>
    <row r="41" spans="1:11" ht="9" customHeight="1" x14ac:dyDescent="0.15">
      <c r="A41" s="83" t="s">
        <v>145</v>
      </c>
      <c r="B41" s="87">
        <v>222</v>
      </c>
      <c r="C41" s="88">
        <v>41.4012738853503</v>
      </c>
      <c r="D41" s="87">
        <v>894</v>
      </c>
      <c r="E41" s="88">
        <v>84.329896907216494</v>
      </c>
      <c r="F41" s="88">
        <v>4.0270270270270299</v>
      </c>
      <c r="G41" s="87">
        <v>1125</v>
      </c>
      <c r="H41" s="88">
        <v>15.0306748466258</v>
      </c>
      <c r="I41" s="87">
        <v>4926</v>
      </c>
      <c r="J41" s="88">
        <v>21.061685917916002</v>
      </c>
      <c r="K41" s="88">
        <v>4.3786666666666703</v>
      </c>
    </row>
    <row r="42" spans="1:11" ht="12.95" customHeight="1" x14ac:dyDescent="0.15">
      <c r="A42" s="33"/>
      <c r="B42" s="89"/>
      <c r="C42" s="89"/>
      <c r="D42" s="89"/>
      <c r="E42" s="89"/>
      <c r="F42" s="89"/>
      <c r="G42" s="89"/>
      <c r="H42" s="89"/>
      <c r="I42" s="89"/>
      <c r="J42" s="89"/>
      <c r="K42" s="89"/>
    </row>
    <row r="43" spans="1:11" s="2" customFormat="1" ht="12.95" customHeight="1" x14ac:dyDescent="0.15">
      <c r="A43" s="93" t="s">
        <v>372</v>
      </c>
      <c r="B43" s="85">
        <v>22397</v>
      </c>
      <c r="C43" s="86">
        <v>44.992555188709801</v>
      </c>
      <c r="D43" s="85">
        <v>39841</v>
      </c>
      <c r="E43" s="86">
        <v>39.690052943445203</v>
      </c>
      <c r="F43" s="86">
        <v>1.7788543108452</v>
      </c>
      <c r="G43" s="85">
        <v>81970</v>
      </c>
      <c r="H43" s="86">
        <v>-5.9254243512790801</v>
      </c>
      <c r="I43" s="85">
        <v>156354</v>
      </c>
      <c r="J43" s="86">
        <v>2.1207390909625299</v>
      </c>
      <c r="K43" s="86">
        <v>1.90745394656582</v>
      </c>
    </row>
    <row r="44" spans="1:11" ht="9" customHeight="1" x14ac:dyDescent="0.15">
      <c r="A44" s="97" t="s">
        <v>55</v>
      </c>
      <c r="B44" s="87">
        <v>19861</v>
      </c>
      <c r="C44" s="88">
        <v>37.322823757173502</v>
      </c>
      <c r="D44" s="87">
        <v>33854</v>
      </c>
      <c r="E44" s="88">
        <v>30.448520345252799</v>
      </c>
      <c r="F44" s="88">
        <v>1.70454659886209</v>
      </c>
      <c r="G44" s="87">
        <v>73624</v>
      </c>
      <c r="H44" s="88">
        <v>-6.3307888040712497</v>
      </c>
      <c r="I44" s="87">
        <v>135438</v>
      </c>
      <c r="J44" s="88">
        <v>-7.3833976919957E-4</v>
      </c>
      <c r="K44" s="88">
        <v>1.83959035097251</v>
      </c>
    </row>
    <row r="45" spans="1:11" ht="9" customHeight="1" x14ac:dyDescent="0.15">
      <c r="A45" s="83" t="s">
        <v>145</v>
      </c>
      <c r="B45" s="87">
        <v>2536</v>
      </c>
      <c r="C45" s="88">
        <v>157.72357723577201</v>
      </c>
      <c r="D45" s="87">
        <v>5987</v>
      </c>
      <c r="E45" s="88">
        <v>133.04787855196599</v>
      </c>
      <c r="F45" s="88">
        <v>2.36080441640379</v>
      </c>
      <c r="G45" s="87">
        <v>8346</v>
      </c>
      <c r="H45" s="88">
        <v>-2.19149185515059</v>
      </c>
      <c r="I45" s="87">
        <v>20916</v>
      </c>
      <c r="J45" s="88">
        <v>18.383518225039602</v>
      </c>
      <c r="K45" s="88">
        <v>2.5061107117181902</v>
      </c>
    </row>
    <row r="46" spans="1:11" ht="9" customHeight="1" x14ac:dyDescent="0.15"/>
    <row r="47" spans="1:11" ht="9" customHeight="1" x14ac:dyDescent="0.15"/>
    <row r="48" spans="1:11" ht="9" customHeight="1" x14ac:dyDescent="0.15"/>
    <row r="49" ht="9" customHeight="1" x14ac:dyDescent="0.15"/>
    <row r="50" ht="9" customHeight="1" x14ac:dyDescent="0.15"/>
    <row r="51" ht="9" customHeight="1" x14ac:dyDescent="0.15"/>
    <row r="52" ht="9" customHeight="1" x14ac:dyDescent="0.15"/>
    <row r="53" ht="9" customHeight="1" x14ac:dyDescent="0.15"/>
    <row r="54" ht="9" customHeight="1" x14ac:dyDescent="0.15"/>
    <row r="55" ht="9" customHeight="1" x14ac:dyDescent="0.15"/>
    <row r="56" ht="9" customHeight="1" x14ac:dyDescent="0.15"/>
    <row r="57" ht="9" customHeight="1" x14ac:dyDescent="0.15"/>
    <row r="58" ht="9" customHeight="1" x14ac:dyDescent="0.15"/>
    <row r="59" ht="9" customHeight="1" x14ac:dyDescent="0.15"/>
    <row r="60" ht="9" customHeight="1" x14ac:dyDescent="0.15"/>
    <row r="61" ht="9" customHeight="1" x14ac:dyDescent="0.15"/>
    <row r="62" ht="9" customHeight="1" x14ac:dyDescent="0.15"/>
    <row r="63" ht="9" customHeight="1" x14ac:dyDescent="0.15"/>
    <row r="64" ht="9" customHeight="1" x14ac:dyDescent="0.15"/>
    <row r="65" ht="9" customHeight="1" x14ac:dyDescent="0.15"/>
  </sheetData>
  <mergeCells count="10">
    <mergeCell ref="I3:J3"/>
    <mergeCell ref="K3:K4"/>
    <mergeCell ref="A1:K1"/>
    <mergeCell ref="A2:A5"/>
    <mergeCell ref="B2:F2"/>
    <mergeCell ref="G2:K2"/>
    <mergeCell ref="B3:C3"/>
    <mergeCell ref="D3:E3"/>
    <mergeCell ref="F3:F4"/>
    <mergeCell ref="G3:H3"/>
  </mergeCells>
  <phoneticPr fontId="19" type="noConversion"/>
  <conditionalFormatting sqref="A44 B3 A8">
    <cfRule type="cellIs" dxfId="18"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31" orientation="portrait" useFirstPageNumber="1" r:id="rId1"/>
  <headerFooter alignWithMargins="0">
    <oddHeader>&amp;C&amp;8- &amp;P -</oddHead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9"/>
  <dimension ref="A1:K54"/>
  <sheetViews>
    <sheetView zoomScale="130" workbookViewId="0">
      <selection sqref="A1:K1"/>
    </sheetView>
  </sheetViews>
  <sheetFormatPr baseColWidth="10" defaultColWidth="11.42578125" defaultRowHeight="8.25" x14ac:dyDescent="0.15"/>
  <cols>
    <col min="1" max="1" width="19.85546875" style="172" customWidth="1"/>
    <col min="2" max="11" width="7.140625" style="172" customWidth="1"/>
    <col min="12" max="16384" width="11.42578125" style="172"/>
  </cols>
  <sheetData>
    <row r="1" spans="1:11" ht="39.950000000000003" customHeight="1" x14ac:dyDescent="0.15">
      <c r="A1" s="351" t="s">
        <v>35</v>
      </c>
      <c r="B1" s="351"/>
      <c r="C1" s="351"/>
      <c r="D1" s="351"/>
      <c r="E1" s="351"/>
      <c r="F1" s="351"/>
      <c r="G1" s="351"/>
      <c r="H1" s="351"/>
      <c r="I1" s="351"/>
      <c r="J1" s="351"/>
      <c r="K1" s="351"/>
    </row>
    <row r="2" spans="1:11" ht="9.9499999999999993" customHeight="1" x14ac:dyDescent="0.15">
      <c r="A2" s="322" t="s">
        <v>5</v>
      </c>
      <c r="B2" s="300" t="s">
        <v>476</v>
      </c>
      <c r="C2" s="301"/>
      <c r="D2" s="301"/>
      <c r="E2" s="301"/>
      <c r="F2" s="301"/>
      <c r="G2" s="302" t="s">
        <v>477</v>
      </c>
      <c r="H2" s="303"/>
      <c r="I2" s="303"/>
      <c r="J2" s="303"/>
      <c r="K2" s="303"/>
    </row>
    <row r="3" spans="1:11" ht="9.9499999999999993" customHeight="1" x14ac:dyDescent="0.15">
      <c r="A3" s="323"/>
      <c r="B3" s="304" t="s">
        <v>126</v>
      </c>
      <c r="C3" s="305"/>
      <c r="D3" s="326" t="s">
        <v>124</v>
      </c>
      <c r="E3" s="337"/>
      <c r="F3" s="306" t="s">
        <v>53</v>
      </c>
      <c r="G3" s="326" t="s">
        <v>126</v>
      </c>
      <c r="H3" s="337"/>
      <c r="I3" s="326" t="s">
        <v>124</v>
      </c>
      <c r="J3" s="337"/>
      <c r="K3" s="326" t="s">
        <v>53</v>
      </c>
    </row>
    <row r="4" spans="1:11" ht="45" customHeight="1" x14ac:dyDescent="0.15">
      <c r="A4" s="323"/>
      <c r="B4" s="181" t="s">
        <v>127</v>
      </c>
      <c r="C4" s="175" t="s">
        <v>143</v>
      </c>
      <c r="D4" s="175" t="s">
        <v>127</v>
      </c>
      <c r="E4" s="175" t="s">
        <v>143</v>
      </c>
      <c r="F4" s="307"/>
      <c r="G4" s="175" t="s">
        <v>127</v>
      </c>
      <c r="H4" s="175" t="s">
        <v>146</v>
      </c>
      <c r="I4" s="175" t="s">
        <v>127</v>
      </c>
      <c r="J4" s="175" t="s">
        <v>146</v>
      </c>
      <c r="K4" s="326"/>
    </row>
    <row r="5" spans="1:11" ht="9.9499999999999993" customHeight="1" x14ac:dyDescent="0.15">
      <c r="A5" s="324"/>
      <c r="B5" s="182" t="s">
        <v>128</v>
      </c>
      <c r="C5" s="177" t="s">
        <v>129</v>
      </c>
      <c r="D5" s="177" t="s">
        <v>128</v>
      </c>
      <c r="E5" s="177" t="s">
        <v>129</v>
      </c>
      <c r="F5" s="177" t="s">
        <v>130</v>
      </c>
      <c r="G5" s="177" t="s">
        <v>128</v>
      </c>
      <c r="H5" s="177" t="s">
        <v>129</v>
      </c>
      <c r="I5" s="177" t="s">
        <v>128</v>
      </c>
      <c r="J5" s="177" t="s">
        <v>129</v>
      </c>
      <c r="K5" s="178" t="s">
        <v>130</v>
      </c>
    </row>
    <row r="6" spans="1:11" ht="12.95" customHeight="1" x14ac:dyDescent="0.15">
      <c r="A6" s="211"/>
      <c r="B6" s="212"/>
      <c r="C6" s="212"/>
      <c r="D6" s="212"/>
      <c r="E6" s="212"/>
      <c r="F6" s="212"/>
      <c r="G6" s="212"/>
      <c r="H6" s="212"/>
      <c r="I6" s="212"/>
      <c r="J6" s="212"/>
      <c r="K6" s="212"/>
    </row>
    <row r="7" spans="1:11" s="157" customFormat="1" ht="12.95" customHeight="1" x14ac:dyDescent="0.15">
      <c r="A7" s="213" t="s">
        <v>316</v>
      </c>
      <c r="B7" s="155">
        <v>2409</v>
      </c>
      <c r="C7" s="156">
        <v>-15.857492141110701</v>
      </c>
      <c r="D7" s="155">
        <v>4501</v>
      </c>
      <c r="E7" s="156">
        <v>-15.5693115738136</v>
      </c>
      <c r="F7" s="156">
        <v>1.8684101286840999</v>
      </c>
      <c r="G7" s="155">
        <v>10419</v>
      </c>
      <c r="H7" s="156">
        <v>-30.116037292910299</v>
      </c>
      <c r="I7" s="155">
        <v>21696</v>
      </c>
      <c r="J7" s="156">
        <v>-23.451998729845101</v>
      </c>
      <c r="K7" s="156">
        <v>2.0823495536999701</v>
      </c>
    </row>
    <row r="8" spans="1:11" ht="9" customHeight="1" x14ac:dyDescent="0.15">
      <c r="A8" s="214" t="s">
        <v>55</v>
      </c>
      <c r="B8" s="145">
        <v>2347</v>
      </c>
      <c r="C8" s="161">
        <v>-14.7785039941903</v>
      </c>
      <c r="D8" s="145">
        <v>4358</v>
      </c>
      <c r="E8" s="161">
        <v>-14.381139489194499</v>
      </c>
      <c r="F8" s="161">
        <v>1.85683851725607</v>
      </c>
      <c r="G8" s="145">
        <v>10119</v>
      </c>
      <c r="H8" s="161">
        <v>-27.963266177831599</v>
      </c>
      <c r="I8" s="145">
        <v>21031</v>
      </c>
      <c r="J8" s="161">
        <v>-19.664616677489601</v>
      </c>
      <c r="K8" s="161">
        <v>2.0783674276114201</v>
      </c>
    </row>
    <row r="9" spans="1:11" ht="9" customHeight="1" x14ac:dyDescent="0.15">
      <c r="A9" s="215" t="s">
        <v>145</v>
      </c>
      <c r="B9" s="145">
        <v>62</v>
      </c>
      <c r="C9" s="161">
        <v>-43.119266055045898</v>
      </c>
      <c r="D9" s="145">
        <v>143</v>
      </c>
      <c r="E9" s="161">
        <v>-40.6639004149378</v>
      </c>
      <c r="F9" s="161">
        <v>2.30645161290323</v>
      </c>
      <c r="G9" s="145">
        <v>300</v>
      </c>
      <c r="H9" s="161">
        <v>-65.197215777262201</v>
      </c>
      <c r="I9" s="145">
        <v>665</v>
      </c>
      <c r="J9" s="161">
        <v>-69.269870609981496</v>
      </c>
      <c r="K9" s="161">
        <v>2.2166666666666699</v>
      </c>
    </row>
    <row r="10" spans="1:11" ht="12.95" customHeight="1" x14ac:dyDescent="0.15">
      <c r="A10" s="179"/>
      <c r="B10" s="163"/>
      <c r="C10" s="163"/>
      <c r="D10" s="163"/>
      <c r="E10" s="163"/>
      <c r="F10" s="163"/>
      <c r="G10" s="163"/>
      <c r="H10" s="163"/>
      <c r="I10" s="163"/>
      <c r="J10" s="163"/>
      <c r="K10" s="163"/>
    </row>
    <row r="11" spans="1:11" s="157" customFormat="1" ht="12.95" customHeight="1" x14ac:dyDescent="0.15">
      <c r="A11" s="213" t="s">
        <v>311</v>
      </c>
      <c r="B11" s="155">
        <v>4799</v>
      </c>
      <c r="C11" s="156">
        <v>13.4247222878752</v>
      </c>
      <c r="D11" s="155">
        <v>9538</v>
      </c>
      <c r="E11" s="156">
        <v>12.027249236551601</v>
      </c>
      <c r="F11" s="156">
        <v>1.98749739529069</v>
      </c>
      <c r="G11" s="155">
        <v>17997</v>
      </c>
      <c r="H11" s="156">
        <v>-18.462305183037302</v>
      </c>
      <c r="I11" s="155">
        <v>38304</v>
      </c>
      <c r="J11" s="156">
        <v>-12.001470317956301</v>
      </c>
      <c r="K11" s="156">
        <v>2.1283547257876299</v>
      </c>
    </row>
    <row r="12" spans="1:11" ht="9" customHeight="1" x14ac:dyDescent="0.15">
      <c r="A12" s="215" t="s">
        <v>55</v>
      </c>
      <c r="B12" s="145">
        <v>4677</v>
      </c>
      <c r="C12" s="161">
        <v>14.268262887857301</v>
      </c>
      <c r="D12" s="145">
        <v>9325</v>
      </c>
      <c r="E12" s="161">
        <v>15.7378676926896</v>
      </c>
      <c r="F12" s="161">
        <v>1.99379944408809</v>
      </c>
      <c r="G12" s="145">
        <v>17346</v>
      </c>
      <c r="H12" s="161">
        <v>-18.475348968369602</v>
      </c>
      <c r="I12" s="145">
        <v>36318</v>
      </c>
      <c r="J12" s="161">
        <v>-11.592015579357399</v>
      </c>
      <c r="K12" s="161">
        <v>2.0937391905914899</v>
      </c>
    </row>
    <row r="13" spans="1:11" ht="9" customHeight="1" x14ac:dyDescent="0.15">
      <c r="A13" s="215" t="s">
        <v>145</v>
      </c>
      <c r="B13" s="145">
        <v>122</v>
      </c>
      <c r="C13" s="161">
        <v>-11.5942028985507</v>
      </c>
      <c r="D13" s="145">
        <v>213</v>
      </c>
      <c r="E13" s="161">
        <v>-53.391684901531697</v>
      </c>
      <c r="F13" s="161">
        <v>1.7459016393442599</v>
      </c>
      <c r="G13" s="145">
        <v>651</v>
      </c>
      <c r="H13" s="161">
        <v>-18.1132075471698</v>
      </c>
      <c r="I13" s="145">
        <v>1986</v>
      </c>
      <c r="J13" s="161">
        <v>-18.872549019607799</v>
      </c>
      <c r="K13" s="161">
        <v>3.0506912442396299</v>
      </c>
    </row>
    <row r="14" spans="1:11" ht="12.95" customHeight="1" x14ac:dyDescent="0.15">
      <c r="A14" s="179"/>
      <c r="B14" s="163"/>
      <c r="C14" s="163"/>
      <c r="D14" s="163"/>
      <c r="E14" s="163"/>
      <c r="F14" s="163"/>
      <c r="G14" s="163"/>
      <c r="H14" s="163"/>
      <c r="I14" s="163"/>
      <c r="J14" s="163"/>
      <c r="K14" s="163"/>
    </row>
    <row r="15" spans="1:11" s="157" customFormat="1" ht="12.95" customHeight="1" x14ac:dyDescent="0.15">
      <c r="A15" s="213" t="s">
        <v>303</v>
      </c>
      <c r="B15" s="155">
        <v>4259</v>
      </c>
      <c r="C15" s="156">
        <v>22.843957311796899</v>
      </c>
      <c r="D15" s="155">
        <v>9346</v>
      </c>
      <c r="E15" s="156">
        <v>37.663868021799999</v>
      </c>
      <c r="F15" s="156">
        <v>2.1944118337637901</v>
      </c>
      <c r="G15" s="155">
        <v>18538</v>
      </c>
      <c r="H15" s="156">
        <v>6.7980182048623199</v>
      </c>
      <c r="I15" s="155">
        <v>41098</v>
      </c>
      <c r="J15" s="156">
        <v>15.8310081452045</v>
      </c>
      <c r="K15" s="156">
        <v>2.2169597583342302</v>
      </c>
    </row>
    <row r="16" spans="1:11" ht="9" customHeight="1" x14ac:dyDescent="0.15">
      <c r="A16" s="215" t="s">
        <v>55</v>
      </c>
      <c r="B16" s="145">
        <v>4055</v>
      </c>
      <c r="C16" s="161">
        <v>20.433620433620401</v>
      </c>
      <c r="D16" s="145">
        <v>8697</v>
      </c>
      <c r="E16" s="161">
        <v>31.354780244676</v>
      </c>
      <c r="F16" s="161">
        <v>2.1447595561035802</v>
      </c>
      <c r="G16" s="145">
        <v>17535</v>
      </c>
      <c r="H16" s="161">
        <v>4.7115729129344297</v>
      </c>
      <c r="I16" s="145">
        <v>37695</v>
      </c>
      <c r="J16" s="161">
        <v>9.5625635808748797</v>
      </c>
      <c r="K16" s="161">
        <v>2.1497005988023998</v>
      </c>
    </row>
    <row r="17" spans="1:11" ht="9" customHeight="1" x14ac:dyDescent="0.15">
      <c r="A17" s="215" t="s">
        <v>145</v>
      </c>
      <c r="B17" s="145">
        <v>204</v>
      </c>
      <c r="C17" s="161">
        <v>104</v>
      </c>
      <c r="D17" s="145">
        <v>649</v>
      </c>
      <c r="E17" s="161">
        <v>286.30952380952402</v>
      </c>
      <c r="F17" s="161">
        <v>3.1813725490196099</v>
      </c>
      <c r="G17" s="145">
        <v>1003</v>
      </c>
      <c r="H17" s="161">
        <v>63.8888888888889</v>
      </c>
      <c r="I17" s="145">
        <v>3403</v>
      </c>
      <c r="J17" s="161">
        <v>216.263940520446</v>
      </c>
      <c r="K17" s="161">
        <v>3.39282153539382</v>
      </c>
    </row>
    <row r="18" spans="1:11" ht="12.95" customHeight="1" x14ac:dyDescent="0.15">
      <c r="A18" s="179"/>
      <c r="B18" s="163"/>
      <c r="C18" s="163"/>
      <c r="D18" s="163"/>
      <c r="E18" s="163"/>
      <c r="F18" s="163"/>
      <c r="G18" s="163"/>
      <c r="H18" s="163"/>
      <c r="I18" s="163"/>
      <c r="J18" s="163"/>
      <c r="K18" s="163"/>
    </row>
    <row r="19" spans="1:11" s="157" customFormat="1" ht="12.95" customHeight="1" x14ac:dyDescent="0.15">
      <c r="A19" s="213" t="s">
        <v>350</v>
      </c>
      <c r="B19" s="155">
        <v>2332</v>
      </c>
      <c r="C19" s="156">
        <v>21.902770517511801</v>
      </c>
      <c r="D19" s="155">
        <v>5467</v>
      </c>
      <c r="E19" s="156">
        <v>23.771790808240901</v>
      </c>
      <c r="F19" s="156">
        <v>2.3443396226415101</v>
      </c>
      <c r="G19" s="155">
        <v>8405</v>
      </c>
      <c r="H19" s="156">
        <v>-21.139050478513798</v>
      </c>
      <c r="I19" s="155">
        <v>19952</v>
      </c>
      <c r="J19" s="156">
        <v>-17.594581199405301</v>
      </c>
      <c r="K19" s="156">
        <v>2.3738251041047</v>
      </c>
    </row>
    <row r="20" spans="1:11" ht="9" customHeight="1" x14ac:dyDescent="0.15">
      <c r="A20" s="215" t="s">
        <v>55</v>
      </c>
      <c r="B20" s="145">
        <v>2283</v>
      </c>
      <c r="C20" s="161">
        <v>20.729772607086201</v>
      </c>
      <c r="D20" s="145">
        <v>5381</v>
      </c>
      <c r="E20" s="161">
        <v>22.9661791590494</v>
      </c>
      <c r="F20" s="161">
        <v>2.3569864213753799</v>
      </c>
      <c r="G20" s="145">
        <v>8233</v>
      </c>
      <c r="H20" s="161">
        <v>-21.3056776906901</v>
      </c>
      <c r="I20" s="145">
        <v>19561</v>
      </c>
      <c r="J20" s="161">
        <v>-17.655230477794099</v>
      </c>
      <c r="K20" s="161">
        <v>2.3759261508563099</v>
      </c>
    </row>
    <row r="21" spans="1:11" ht="9" customHeight="1" x14ac:dyDescent="0.15">
      <c r="A21" s="215" t="s">
        <v>145</v>
      </c>
      <c r="B21" s="145">
        <v>49</v>
      </c>
      <c r="C21" s="161">
        <v>122.727272727273</v>
      </c>
      <c r="D21" s="145">
        <v>86</v>
      </c>
      <c r="E21" s="161">
        <v>109.756097560976</v>
      </c>
      <c r="F21" s="161">
        <v>1.75510204081633</v>
      </c>
      <c r="G21" s="145">
        <v>172</v>
      </c>
      <c r="H21" s="161">
        <v>-12.244897959183699</v>
      </c>
      <c r="I21" s="145">
        <v>391</v>
      </c>
      <c r="J21" s="161">
        <v>-14.442013129102801</v>
      </c>
      <c r="K21" s="161">
        <v>2.2732558139534902</v>
      </c>
    </row>
    <row r="22" spans="1:11" ht="12.95" customHeight="1" x14ac:dyDescent="0.15">
      <c r="A22" s="179"/>
      <c r="B22" s="163"/>
      <c r="C22" s="163"/>
      <c r="D22" s="163"/>
      <c r="E22" s="163"/>
      <c r="F22" s="163"/>
      <c r="G22" s="163"/>
      <c r="H22" s="163"/>
      <c r="I22" s="163"/>
      <c r="J22" s="163"/>
      <c r="K22" s="163"/>
    </row>
    <row r="23" spans="1:11" s="157" customFormat="1" ht="12.95" customHeight="1" x14ac:dyDescent="0.15">
      <c r="A23" s="213" t="s">
        <v>351</v>
      </c>
      <c r="B23" s="155">
        <v>4644</v>
      </c>
      <c r="C23" s="156">
        <v>9.5541401273885391</v>
      </c>
      <c r="D23" s="155">
        <v>14566</v>
      </c>
      <c r="E23" s="156">
        <v>10.3652068495227</v>
      </c>
      <c r="F23" s="156">
        <v>3.1365202411714002</v>
      </c>
      <c r="G23" s="155">
        <v>18794</v>
      </c>
      <c r="H23" s="156">
        <v>-13.051121906083701</v>
      </c>
      <c r="I23" s="155">
        <v>76430</v>
      </c>
      <c r="J23" s="156">
        <v>-2.2146594849093502</v>
      </c>
      <c r="K23" s="156">
        <v>4.06672342236884</v>
      </c>
    </row>
    <row r="24" spans="1:11" ht="9" customHeight="1" x14ac:dyDescent="0.15">
      <c r="A24" s="215" t="s">
        <v>55</v>
      </c>
      <c r="B24" s="145">
        <v>4527</v>
      </c>
      <c r="C24" s="161">
        <v>9.6656976744186096</v>
      </c>
      <c r="D24" s="145">
        <v>14270</v>
      </c>
      <c r="E24" s="161">
        <v>10.860783095090101</v>
      </c>
      <c r="F24" s="161">
        <v>3.1521979235696902</v>
      </c>
      <c r="G24" s="145">
        <v>18236</v>
      </c>
      <c r="H24" s="161">
        <v>-13.569363476942</v>
      </c>
      <c r="I24" s="145">
        <v>74893</v>
      </c>
      <c r="J24" s="161">
        <v>-2.8057880734540301</v>
      </c>
      <c r="K24" s="161">
        <v>4.10687650800614</v>
      </c>
    </row>
    <row r="25" spans="1:11" ht="9" customHeight="1" x14ac:dyDescent="0.15">
      <c r="A25" s="215" t="s">
        <v>145</v>
      </c>
      <c r="B25" s="145">
        <v>117</v>
      </c>
      <c r="C25" s="161">
        <v>5.4054054054053999</v>
      </c>
      <c r="D25" s="145">
        <v>296</v>
      </c>
      <c r="E25" s="161">
        <v>-9.2024539877300704</v>
      </c>
      <c r="F25" s="161">
        <v>2.5299145299145298</v>
      </c>
      <c r="G25" s="145">
        <v>558</v>
      </c>
      <c r="H25" s="161">
        <v>8.1395348837209305</v>
      </c>
      <c r="I25" s="145">
        <v>1537</v>
      </c>
      <c r="J25" s="161">
        <v>38.969258589511803</v>
      </c>
      <c r="K25" s="161">
        <v>2.75448028673835</v>
      </c>
    </row>
    <row r="26" spans="1:11" ht="12.95" customHeight="1" x14ac:dyDescent="0.15">
      <c r="A26" s="179"/>
      <c r="B26" s="163"/>
      <c r="C26" s="163"/>
      <c r="D26" s="163"/>
      <c r="E26" s="163"/>
      <c r="F26" s="163"/>
      <c r="G26" s="163"/>
      <c r="H26" s="163"/>
      <c r="I26" s="163"/>
      <c r="J26" s="163"/>
      <c r="K26" s="163"/>
    </row>
    <row r="27" spans="1:11" s="157" customFormat="1" ht="12.95" customHeight="1" x14ac:dyDescent="0.15">
      <c r="A27" s="213" t="s">
        <v>318</v>
      </c>
      <c r="B27" s="155">
        <v>2627</v>
      </c>
      <c r="C27" s="156">
        <v>6.7018683996750603</v>
      </c>
      <c r="D27" s="155">
        <v>5750</v>
      </c>
      <c r="E27" s="156">
        <v>0.665266106442573</v>
      </c>
      <c r="F27" s="156">
        <v>2.1888085268366999</v>
      </c>
      <c r="G27" s="155">
        <v>9066</v>
      </c>
      <c r="H27" s="156">
        <v>-26.715706086815899</v>
      </c>
      <c r="I27" s="155">
        <v>21544</v>
      </c>
      <c r="J27" s="156">
        <v>-23.537762634866599</v>
      </c>
      <c r="K27" s="156">
        <v>2.3763512022942899</v>
      </c>
    </row>
    <row r="28" spans="1:11" ht="9" customHeight="1" x14ac:dyDescent="0.15">
      <c r="A28" s="215" t="s">
        <v>55</v>
      </c>
      <c r="B28" s="145">
        <v>2567</v>
      </c>
      <c r="C28" s="161">
        <v>7.8571428571428603</v>
      </c>
      <c r="D28" s="145">
        <v>5671</v>
      </c>
      <c r="E28" s="161">
        <v>3.7314797878178201</v>
      </c>
      <c r="F28" s="161">
        <v>2.20919361121932</v>
      </c>
      <c r="G28" s="145">
        <v>8867</v>
      </c>
      <c r="H28" s="161">
        <v>-26.7916116248349</v>
      </c>
      <c r="I28" s="145">
        <v>21138</v>
      </c>
      <c r="J28" s="161">
        <v>-23.451872238719499</v>
      </c>
      <c r="K28" s="161">
        <v>2.3838953422803701</v>
      </c>
    </row>
    <row r="29" spans="1:11" ht="9" customHeight="1" x14ac:dyDescent="0.15">
      <c r="A29" s="215" t="s">
        <v>145</v>
      </c>
      <c r="B29" s="145">
        <v>60</v>
      </c>
      <c r="C29" s="161">
        <v>-26.829268292682901</v>
      </c>
      <c r="D29" s="145">
        <v>79</v>
      </c>
      <c r="E29" s="161">
        <v>-67.755102040816297</v>
      </c>
      <c r="F29" s="161">
        <v>1.31666666666667</v>
      </c>
      <c r="G29" s="145">
        <v>199</v>
      </c>
      <c r="H29" s="161">
        <v>-23.166023166023201</v>
      </c>
      <c r="I29" s="145">
        <v>406</v>
      </c>
      <c r="J29" s="161">
        <v>-27.7580071174377</v>
      </c>
      <c r="K29" s="161">
        <v>2.0402010050251298</v>
      </c>
    </row>
    <row r="30" spans="1:11" ht="12.95" customHeight="1" x14ac:dyDescent="0.15">
      <c r="A30" s="179"/>
      <c r="B30" s="163"/>
      <c r="C30" s="163"/>
      <c r="D30" s="163"/>
      <c r="E30" s="163"/>
      <c r="F30" s="163"/>
      <c r="G30" s="163"/>
      <c r="H30" s="163"/>
      <c r="I30" s="163"/>
      <c r="J30" s="163"/>
      <c r="K30" s="163"/>
    </row>
    <row r="31" spans="1:11" s="157" customFormat="1" ht="12.95" customHeight="1" x14ac:dyDescent="0.15">
      <c r="A31" s="213" t="s">
        <v>312</v>
      </c>
      <c r="B31" s="155">
        <v>4139</v>
      </c>
      <c r="C31" s="156">
        <v>28.261543229005301</v>
      </c>
      <c r="D31" s="155">
        <v>11135</v>
      </c>
      <c r="E31" s="156">
        <v>48.903450120353</v>
      </c>
      <c r="F31" s="156">
        <v>2.6902633486349399</v>
      </c>
      <c r="G31" s="155">
        <v>13536</v>
      </c>
      <c r="H31" s="156">
        <v>0.57210788320082895</v>
      </c>
      <c r="I31" s="155">
        <v>43540</v>
      </c>
      <c r="J31" s="156">
        <v>12.187580520484399</v>
      </c>
      <c r="K31" s="156">
        <v>3.2166075650118202</v>
      </c>
    </row>
    <row r="32" spans="1:11" ht="9" customHeight="1" x14ac:dyDescent="0.15">
      <c r="A32" s="215" t="s">
        <v>55</v>
      </c>
      <c r="B32" s="145">
        <v>4111</v>
      </c>
      <c r="C32" s="161">
        <v>27.7501553760099</v>
      </c>
      <c r="D32" s="145">
        <v>11039</v>
      </c>
      <c r="E32" s="161">
        <v>48.075117370892002</v>
      </c>
      <c r="F32" s="161">
        <v>2.6852347360739501</v>
      </c>
      <c r="G32" s="145">
        <v>13426</v>
      </c>
      <c r="H32" s="161">
        <v>0.13424821002387</v>
      </c>
      <c r="I32" s="145">
        <v>42955</v>
      </c>
      <c r="J32" s="161">
        <v>10.994832041343701</v>
      </c>
      <c r="K32" s="161">
        <v>3.19938924474899</v>
      </c>
    </row>
    <row r="33" spans="1:11" ht="9" customHeight="1" x14ac:dyDescent="0.15">
      <c r="A33" s="215" t="s">
        <v>145</v>
      </c>
      <c r="B33" s="145">
        <v>28</v>
      </c>
      <c r="C33" s="161">
        <v>211.111111111111</v>
      </c>
      <c r="D33" s="145">
        <v>96</v>
      </c>
      <c r="E33" s="165" t="s">
        <v>480</v>
      </c>
      <c r="F33" s="161">
        <v>3.4285714285714302</v>
      </c>
      <c r="G33" s="145">
        <v>110</v>
      </c>
      <c r="H33" s="161">
        <v>115.68627450980399</v>
      </c>
      <c r="I33" s="145">
        <v>585</v>
      </c>
      <c r="J33" s="165" t="s">
        <v>480</v>
      </c>
      <c r="K33" s="161">
        <v>5.3181818181818201</v>
      </c>
    </row>
    <row r="34" spans="1:11" ht="12.95" customHeight="1" x14ac:dyDescent="0.15">
      <c r="A34" s="179"/>
      <c r="B34" s="163"/>
      <c r="C34" s="163"/>
      <c r="D34" s="163"/>
      <c r="E34" s="163"/>
      <c r="F34" s="163"/>
      <c r="G34" s="163"/>
      <c r="H34" s="163"/>
      <c r="I34" s="163"/>
      <c r="J34" s="163"/>
      <c r="K34" s="163"/>
    </row>
    <row r="35" spans="1:11" s="157" customFormat="1" ht="12.95" customHeight="1" x14ac:dyDescent="0.15">
      <c r="A35" s="213" t="s">
        <v>373</v>
      </c>
      <c r="B35" s="155">
        <v>10056</v>
      </c>
      <c r="C35" s="156">
        <v>-3.4191317710334199</v>
      </c>
      <c r="D35" s="155">
        <v>26856</v>
      </c>
      <c r="E35" s="156">
        <v>-1.8241637726192701</v>
      </c>
      <c r="F35" s="156">
        <v>2.6706443914081102</v>
      </c>
      <c r="G35" s="155">
        <v>35301</v>
      </c>
      <c r="H35" s="156">
        <v>-35.545655388997403</v>
      </c>
      <c r="I35" s="155">
        <v>92339</v>
      </c>
      <c r="J35" s="156">
        <v>-32.0632141201745</v>
      </c>
      <c r="K35" s="156">
        <v>2.6157615931559999</v>
      </c>
    </row>
    <row r="36" spans="1:11" ht="9" customHeight="1" x14ac:dyDescent="0.15">
      <c r="A36" s="215" t="s">
        <v>55</v>
      </c>
      <c r="B36" s="145">
        <v>9709</v>
      </c>
      <c r="C36" s="161">
        <v>-3.8046170613296399</v>
      </c>
      <c r="D36" s="145">
        <v>25576</v>
      </c>
      <c r="E36" s="161">
        <v>-3.2824081076992799</v>
      </c>
      <c r="F36" s="161">
        <v>2.63425687506437</v>
      </c>
      <c r="G36" s="145">
        <v>34070</v>
      </c>
      <c r="H36" s="161">
        <v>-35.848914496601303</v>
      </c>
      <c r="I36" s="145">
        <v>88212</v>
      </c>
      <c r="J36" s="161">
        <v>-32.654369999389203</v>
      </c>
      <c r="K36" s="161">
        <v>2.58914000587027</v>
      </c>
    </row>
    <row r="37" spans="1:11" ht="9" customHeight="1" x14ac:dyDescent="0.15">
      <c r="A37" s="215" t="s">
        <v>145</v>
      </c>
      <c r="B37" s="145">
        <v>347</v>
      </c>
      <c r="C37" s="161">
        <v>8.7774294670846498</v>
      </c>
      <c r="D37" s="145">
        <v>1280</v>
      </c>
      <c r="E37" s="161">
        <v>40.504939626783802</v>
      </c>
      <c r="F37" s="161">
        <v>3.6887608069164299</v>
      </c>
      <c r="G37" s="145">
        <v>1231</v>
      </c>
      <c r="H37" s="161">
        <v>-25.8433734939759</v>
      </c>
      <c r="I37" s="145">
        <v>4127</v>
      </c>
      <c r="J37" s="161">
        <v>-16.372847011144898</v>
      </c>
      <c r="K37" s="161">
        <v>3.3525588952071499</v>
      </c>
    </row>
    <row r="38" spans="1:11" ht="12.95" customHeight="1" x14ac:dyDescent="0.15">
      <c r="A38" s="179"/>
      <c r="B38" s="163"/>
      <c r="C38" s="163"/>
      <c r="D38" s="163"/>
      <c r="E38" s="163"/>
      <c r="F38" s="163"/>
      <c r="G38" s="163"/>
      <c r="H38" s="163"/>
      <c r="I38" s="163"/>
      <c r="J38" s="163"/>
      <c r="K38" s="163"/>
    </row>
    <row r="39" spans="1:11" s="157" customFormat="1" ht="12.95" customHeight="1" x14ac:dyDescent="0.15">
      <c r="A39" s="213" t="s">
        <v>374</v>
      </c>
      <c r="B39" s="155">
        <v>40875</v>
      </c>
      <c r="C39" s="156">
        <v>24.293012224046699</v>
      </c>
      <c r="D39" s="155">
        <v>83590</v>
      </c>
      <c r="E39" s="156">
        <v>25.934072556345701</v>
      </c>
      <c r="F39" s="156">
        <v>2.04501529051988</v>
      </c>
      <c r="G39" s="155">
        <v>144754</v>
      </c>
      <c r="H39" s="156">
        <v>-17.211520863836</v>
      </c>
      <c r="I39" s="155">
        <v>296464</v>
      </c>
      <c r="J39" s="156">
        <v>-12.1356446588878</v>
      </c>
      <c r="K39" s="156">
        <v>2.0480539397875002</v>
      </c>
    </row>
    <row r="40" spans="1:11" ht="9" customHeight="1" x14ac:dyDescent="0.15">
      <c r="A40" s="214" t="s">
        <v>55</v>
      </c>
      <c r="B40" s="145">
        <v>38016</v>
      </c>
      <c r="C40" s="161">
        <v>22.241872729026699</v>
      </c>
      <c r="D40" s="145">
        <v>78747</v>
      </c>
      <c r="E40" s="161">
        <v>24.828799695643902</v>
      </c>
      <c r="F40" s="161">
        <v>2.0714172979797998</v>
      </c>
      <c r="G40" s="145">
        <v>134364</v>
      </c>
      <c r="H40" s="161">
        <v>-17.245711822129199</v>
      </c>
      <c r="I40" s="145">
        <v>277165</v>
      </c>
      <c r="J40" s="161">
        <v>-12.0309390581805</v>
      </c>
      <c r="K40" s="161">
        <v>2.0627921169360799</v>
      </c>
    </row>
    <row r="41" spans="1:11" ht="9" customHeight="1" x14ac:dyDescent="0.15">
      <c r="A41" s="215" t="s">
        <v>145</v>
      </c>
      <c r="B41" s="145">
        <v>2859</v>
      </c>
      <c r="C41" s="161">
        <v>59.988808058198103</v>
      </c>
      <c r="D41" s="145">
        <v>4843</v>
      </c>
      <c r="E41" s="161">
        <v>47.114216281895501</v>
      </c>
      <c r="F41" s="161">
        <v>1.6939489331934201</v>
      </c>
      <c r="G41" s="145">
        <v>10390</v>
      </c>
      <c r="H41" s="161">
        <v>-16.766802851878602</v>
      </c>
      <c r="I41" s="145">
        <v>19299</v>
      </c>
      <c r="J41" s="161">
        <v>-13.612354521038499</v>
      </c>
      <c r="K41" s="161">
        <v>1.8574590952839301</v>
      </c>
    </row>
    <row r="42" spans="1:11" ht="12.95" customHeight="1" x14ac:dyDescent="0.15">
      <c r="A42" s="179"/>
      <c r="B42" s="163"/>
      <c r="C42" s="163"/>
      <c r="D42" s="163"/>
      <c r="E42" s="163"/>
      <c r="F42" s="163"/>
      <c r="G42" s="163"/>
      <c r="H42" s="163"/>
      <c r="I42" s="163"/>
      <c r="J42" s="163"/>
      <c r="K42" s="163"/>
    </row>
    <row r="43" spans="1:11" s="157" customFormat="1" ht="12.95" customHeight="1" x14ac:dyDescent="0.15">
      <c r="A43" s="213" t="s">
        <v>164</v>
      </c>
      <c r="B43" s="155">
        <v>218489</v>
      </c>
      <c r="C43" s="156">
        <v>25.2681791339147</v>
      </c>
      <c r="D43" s="155">
        <v>446148</v>
      </c>
      <c r="E43" s="156">
        <v>26.065407937790699</v>
      </c>
      <c r="F43" s="156">
        <v>2.0419700762967499</v>
      </c>
      <c r="G43" s="155">
        <v>858083</v>
      </c>
      <c r="H43" s="156">
        <v>-6.8611105683961897</v>
      </c>
      <c r="I43" s="155">
        <v>1832149</v>
      </c>
      <c r="J43" s="156">
        <v>-1.4094822158677001</v>
      </c>
      <c r="K43" s="156">
        <v>2.1351652462524</v>
      </c>
    </row>
    <row r="44" spans="1:11" s="157" customFormat="1" ht="9" customHeight="1" x14ac:dyDescent="0.15">
      <c r="A44" s="216" t="s">
        <v>55</v>
      </c>
      <c r="B44" s="155">
        <v>207000</v>
      </c>
      <c r="C44" s="156">
        <v>24.421470216986201</v>
      </c>
      <c r="D44" s="155">
        <v>422310</v>
      </c>
      <c r="E44" s="156">
        <v>24.958574979287501</v>
      </c>
      <c r="F44" s="156">
        <v>2.0401449275362298</v>
      </c>
      <c r="G44" s="155">
        <v>808037</v>
      </c>
      <c r="H44" s="156">
        <v>-6.7972598726364497</v>
      </c>
      <c r="I44" s="155">
        <v>1720321</v>
      </c>
      <c r="J44" s="156">
        <v>-1.8173527135587799</v>
      </c>
      <c r="K44" s="156">
        <v>2.12901265659865</v>
      </c>
    </row>
    <row r="45" spans="1:11" s="157" customFormat="1" ht="9" customHeight="1" x14ac:dyDescent="0.15">
      <c r="A45" s="216" t="s">
        <v>145</v>
      </c>
      <c r="B45" s="155">
        <v>11489</v>
      </c>
      <c r="C45" s="156">
        <v>42.773704486143899</v>
      </c>
      <c r="D45" s="155">
        <v>23838</v>
      </c>
      <c r="E45" s="156">
        <v>49.529544599171999</v>
      </c>
      <c r="F45" s="156">
        <v>2.07485420837323</v>
      </c>
      <c r="G45" s="155">
        <v>50046</v>
      </c>
      <c r="H45" s="156">
        <v>-7.8800596388536102</v>
      </c>
      <c r="I45" s="155">
        <v>111828</v>
      </c>
      <c r="J45" s="156">
        <v>5.3212529902616401</v>
      </c>
      <c r="K45" s="156">
        <v>2.2345042560844002</v>
      </c>
    </row>
    <row r="46" spans="1:11" ht="9" customHeight="1" x14ac:dyDescent="0.15"/>
    <row r="47" spans="1:11" ht="9" customHeight="1" x14ac:dyDescent="0.15"/>
    <row r="48" spans="1:11" ht="9" customHeight="1" x14ac:dyDescent="0.15"/>
    <row r="49" ht="9" customHeight="1" x14ac:dyDescent="0.15"/>
    <row r="50" ht="9" customHeight="1" x14ac:dyDescent="0.15"/>
    <row r="51" ht="9" customHeight="1" x14ac:dyDescent="0.15"/>
    <row r="52" ht="9" customHeight="1" x14ac:dyDescent="0.15"/>
    <row r="53" ht="9" customHeight="1" x14ac:dyDescent="0.15"/>
    <row r="54" ht="9" customHeight="1" x14ac:dyDescent="0.15"/>
  </sheetData>
  <mergeCells count="10">
    <mergeCell ref="I3:J3"/>
    <mergeCell ref="K3:K4"/>
    <mergeCell ref="A1:K1"/>
    <mergeCell ref="A2:A5"/>
    <mergeCell ref="B2:F2"/>
    <mergeCell ref="G2:K2"/>
    <mergeCell ref="B3:C3"/>
    <mergeCell ref="D3:E3"/>
    <mergeCell ref="F3:F4"/>
    <mergeCell ref="G3:H3"/>
  </mergeCells>
  <phoneticPr fontId="19" type="noConversion"/>
  <conditionalFormatting sqref="B3:C3 A8 A40">
    <cfRule type="cellIs" dxfId="17"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32" orientation="portrait" useFirstPageNumber="1" r:id="rId1"/>
  <headerFooter alignWithMargins="0">
    <oddHeader>&amp;C&amp;8- &amp;P -</oddHead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0"/>
  <dimension ref="A1:K63"/>
  <sheetViews>
    <sheetView zoomScale="130" workbookViewId="0">
      <selection sqref="A1:J1"/>
    </sheetView>
  </sheetViews>
  <sheetFormatPr baseColWidth="10" defaultColWidth="11.42578125" defaultRowHeight="8.25" x14ac:dyDescent="0.15"/>
  <cols>
    <col min="1" max="1" width="20.28515625" style="172" customWidth="1"/>
    <col min="2" max="10" width="7.85546875" style="172" customWidth="1"/>
    <col min="11" max="11" width="7.140625" style="172" customWidth="1"/>
    <col min="12" max="16384" width="11.42578125" style="172"/>
  </cols>
  <sheetData>
    <row r="1" spans="1:10" ht="39.950000000000003" customHeight="1" x14ac:dyDescent="0.15">
      <c r="A1" s="320" t="s">
        <v>227</v>
      </c>
      <c r="B1" s="320"/>
      <c r="C1" s="320"/>
      <c r="D1" s="320"/>
      <c r="E1" s="320"/>
      <c r="F1" s="320"/>
      <c r="G1" s="320"/>
      <c r="H1" s="320"/>
      <c r="I1" s="320"/>
      <c r="J1" s="320"/>
    </row>
    <row r="2" spans="1:10" ht="20.100000000000001" customHeight="1" x14ac:dyDescent="0.15">
      <c r="A2" s="322" t="s">
        <v>37</v>
      </c>
      <c r="B2" s="355" t="s">
        <v>476</v>
      </c>
      <c r="C2" s="356"/>
      <c r="D2" s="356"/>
      <c r="E2" s="356"/>
      <c r="F2" s="356"/>
      <c r="G2" s="356"/>
      <c r="H2" s="356"/>
      <c r="I2" s="357"/>
      <c r="J2" s="217" t="s">
        <v>478</v>
      </c>
    </row>
    <row r="3" spans="1:10" ht="9.9499999999999993" customHeight="1" x14ac:dyDescent="0.15">
      <c r="A3" s="323"/>
      <c r="B3" s="358" t="s">
        <v>297</v>
      </c>
      <c r="C3" s="359"/>
      <c r="D3" s="360"/>
      <c r="E3" s="325" t="s">
        <v>29</v>
      </c>
      <c r="F3" s="325"/>
      <c r="G3" s="325"/>
      <c r="H3" s="325"/>
      <c r="I3" s="325"/>
      <c r="J3" s="326" t="s">
        <v>28</v>
      </c>
    </row>
    <row r="4" spans="1:10" ht="9.9499999999999993" customHeight="1" x14ac:dyDescent="0.15">
      <c r="A4" s="323"/>
      <c r="B4" s="364" t="s">
        <v>127</v>
      </c>
      <c r="C4" s="325" t="s">
        <v>30</v>
      </c>
      <c r="D4" s="325"/>
      <c r="E4" s="325" t="s">
        <v>127</v>
      </c>
      <c r="F4" s="353" t="s">
        <v>143</v>
      </c>
      <c r="G4" s="353" t="s">
        <v>32</v>
      </c>
      <c r="H4" s="325" t="s">
        <v>165</v>
      </c>
      <c r="I4" s="325"/>
      <c r="J4" s="326"/>
    </row>
    <row r="5" spans="1:10" ht="54.95" customHeight="1" x14ac:dyDescent="0.15">
      <c r="A5" s="323"/>
      <c r="B5" s="364"/>
      <c r="C5" s="175" t="s">
        <v>168</v>
      </c>
      <c r="D5" s="175" t="s">
        <v>143</v>
      </c>
      <c r="E5" s="325"/>
      <c r="F5" s="354"/>
      <c r="G5" s="354"/>
      <c r="H5" s="175" t="s">
        <v>192</v>
      </c>
      <c r="I5" s="175" t="s">
        <v>169</v>
      </c>
      <c r="J5" s="326"/>
    </row>
    <row r="6" spans="1:10" ht="9.9499999999999993" customHeight="1" x14ac:dyDescent="0.15">
      <c r="A6" s="324"/>
      <c r="B6" s="361" t="s">
        <v>128</v>
      </c>
      <c r="C6" s="362"/>
      <c r="D6" s="177" t="s">
        <v>129</v>
      </c>
      <c r="E6" s="177" t="s">
        <v>128</v>
      </c>
      <c r="F6" s="362" t="s">
        <v>129</v>
      </c>
      <c r="G6" s="362"/>
      <c r="H6" s="177" t="s">
        <v>128</v>
      </c>
      <c r="I6" s="362" t="s">
        <v>129</v>
      </c>
      <c r="J6" s="363"/>
    </row>
    <row r="7" spans="1:10" s="157" customFormat="1" ht="35.1" customHeight="1" x14ac:dyDescent="0.15">
      <c r="A7" s="164" t="s">
        <v>182</v>
      </c>
      <c r="B7" s="155">
        <v>902</v>
      </c>
      <c r="C7" s="155">
        <v>846</v>
      </c>
      <c r="D7" s="156">
        <v>-4.9438202247190999</v>
      </c>
      <c r="E7" s="155">
        <v>44281</v>
      </c>
      <c r="F7" s="156">
        <v>-1.95292606779886</v>
      </c>
      <c r="G7" s="156">
        <v>51.854029343373199</v>
      </c>
      <c r="H7" s="155">
        <v>46654</v>
      </c>
      <c r="I7" s="156">
        <v>94.913619410983003</v>
      </c>
      <c r="J7" s="156">
        <v>28.9547892702628</v>
      </c>
    </row>
    <row r="8" spans="1:10" s="157" customFormat="1" ht="24.95" customHeight="1" x14ac:dyDescent="0.15">
      <c r="A8" s="218" t="s">
        <v>56</v>
      </c>
      <c r="B8" s="145">
        <v>343</v>
      </c>
      <c r="C8" s="145">
        <v>325</v>
      </c>
      <c r="D8" s="161">
        <v>-2.98507462686567</v>
      </c>
      <c r="E8" s="145">
        <v>29120</v>
      </c>
      <c r="F8" s="161">
        <v>-1.11046965735049</v>
      </c>
      <c r="G8" s="161">
        <v>56.130200573065899</v>
      </c>
      <c r="H8" s="145">
        <v>30455</v>
      </c>
      <c r="I8" s="161">
        <v>95.616483336069606</v>
      </c>
      <c r="J8" s="161">
        <v>31.4956767063209</v>
      </c>
    </row>
    <row r="9" spans="1:10" s="219" customFormat="1" ht="24.95" customHeight="1" x14ac:dyDescent="0.15">
      <c r="A9" s="218" t="s">
        <v>46</v>
      </c>
      <c r="B9" s="145">
        <v>90</v>
      </c>
      <c r="C9" s="145">
        <v>88</v>
      </c>
      <c r="D9" s="161">
        <v>-1.1235955056179701</v>
      </c>
      <c r="E9" s="145">
        <v>5877</v>
      </c>
      <c r="F9" s="161">
        <v>-1.3926174496644299</v>
      </c>
      <c r="G9" s="161">
        <v>53.014023463205397</v>
      </c>
      <c r="H9" s="145">
        <v>6116</v>
      </c>
      <c r="I9" s="161">
        <v>96.092217135382597</v>
      </c>
      <c r="J9" s="161">
        <v>27.184695604477898</v>
      </c>
    </row>
    <row r="10" spans="1:10" s="219" customFormat="1" ht="24.95" customHeight="1" x14ac:dyDescent="0.15">
      <c r="A10" s="218" t="s">
        <v>47</v>
      </c>
      <c r="B10" s="145">
        <v>286</v>
      </c>
      <c r="C10" s="145">
        <v>265</v>
      </c>
      <c r="D10" s="161">
        <v>-7.3426573426573496</v>
      </c>
      <c r="E10" s="145">
        <v>5658</v>
      </c>
      <c r="F10" s="161">
        <v>-5.1784816490698802</v>
      </c>
      <c r="G10" s="161">
        <v>36.329152754344797</v>
      </c>
      <c r="H10" s="145">
        <v>6075</v>
      </c>
      <c r="I10" s="161">
        <v>93.135802469135797</v>
      </c>
      <c r="J10" s="161">
        <v>22.1125867024131</v>
      </c>
    </row>
    <row r="11" spans="1:10" s="219" customFormat="1" ht="24.95" customHeight="1" x14ac:dyDescent="0.15">
      <c r="A11" s="218" t="s">
        <v>48</v>
      </c>
      <c r="B11" s="145">
        <v>183</v>
      </c>
      <c r="C11" s="145">
        <v>168</v>
      </c>
      <c r="D11" s="161">
        <v>-6.6666666666666696</v>
      </c>
      <c r="E11" s="145">
        <v>3626</v>
      </c>
      <c r="F11" s="161">
        <v>-4.3019266297175998</v>
      </c>
      <c r="G11" s="161">
        <v>39.828437024396997</v>
      </c>
      <c r="H11" s="145">
        <v>4008</v>
      </c>
      <c r="I11" s="161">
        <v>90.469061876247494</v>
      </c>
      <c r="J11" s="161">
        <v>24.020315905943001</v>
      </c>
    </row>
    <row r="12" spans="1:10" s="219" customFormat="1" ht="41.1" customHeight="1" x14ac:dyDescent="0.15">
      <c r="A12" s="164" t="s">
        <v>183</v>
      </c>
      <c r="B12" s="155">
        <v>259</v>
      </c>
      <c r="C12" s="155">
        <v>238</v>
      </c>
      <c r="D12" s="156">
        <v>-1.2448132780082899</v>
      </c>
      <c r="E12" s="155">
        <v>11887</v>
      </c>
      <c r="F12" s="156">
        <v>3.59944221718668</v>
      </c>
      <c r="G12" s="156">
        <v>31.594963984138399</v>
      </c>
      <c r="H12" s="155">
        <v>13151</v>
      </c>
      <c r="I12" s="156">
        <v>90.388563607330198</v>
      </c>
      <c r="J12" s="156">
        <v>21.435596555096101</v>
      </c>
    </row>
    <row r="13" spans="1:10" s="219" customFormat="1" ht="24.95" customHeight="1" x14ac:dyDescent="0.15">
      <c r="A13" s="218" t="s">
        <v>57</v>
      </c>
      <c r="B13" s="145">
        <v>13</v>
      </c>
      <c r="C13" s="145">
        <v>13</v>
      </c>
      <c r="D13" s="161">
        <v>0</v>
      </c>
      <c r="E13" s="145">
        <v>871</v>
      </c>
      <c r="F13" s="161">
        <v>8.6034912718204506</v>
      </c>
      <c r="G13" s="161">
        <v>34.293915040183698</v>
      </c>
      <c r="H13" s="145">
        <v>890</v>
      </c>
      <c r="I13" s="161">
        <v>97.865168539325794</v>
      </c>
      <c r="J13" s="161">
        <v>20.653769848375202</v>
      </c>
    </row>
    <row r="14" spans="1:10" s="219" customFormat="1" ht="30.95" customHeight="1" x14ac:dyDescent="0.15">
      <c r="A14" s="218" t="s">
        <v>27</v>
      </c>
      <c r="B14" s="145">
        <v>148</v>
      </c>
      <c r="C14" s="145">
        <v>141</v>
      </c>
      <c r="D14" s="161">
        <v>-0.70422535211267301</v>
      </c>
      <c r="E14" s="145">
        <v>5175</v>
      </c>
      <c r="F14" s="161">
        <v>5.0761421319796902</v>
      </c>
      <c r="G14" s="161">
        <v>32.461422657132097</v>
      </c>
      <c r="H14" s="145">
        <v>5419</v>
      </c>
      <c r="I14" s="161">
        <v>95.497324229562693</v>
      </c>
      <c r="J14" s="161">
        <v>24.7714958906218</v>
      </c>
    </row>
    <row r="15" spans="1:10" s="219" customFormat="1" ht="24.95" customHeight="1" x14ac:dyDescent="0.15">
      <c r="A15" s="218" t="s">
        <v>291</v>
      </c>
      <c r="B15" s="145">
        <v>98</v>
      </c>
      <c r="C15" s="145">
        <v>84</v>
      </c>
      <c r="D15" s="161">
        <v>-2.3255813953488298</v>
      </c>
      <c r="E15" s="145">
        <v>5841</v>
      </c>
      <c r="F15" s="161">
        <v>1.6356359839916501</v>
      </c>
      <c r="G15" s="161">
        <v>30.4244823036769</v>
      </c>
      <c r="H15" s="145">
        <v>6842</v>
      </c>
      <c r="I15" s="161">
        <v>85.369774919614102</v>
      </c>
      <c r="J15" s="161">
        <v>18.233298315631799</v>
      </c>
    </row>
    <row r="16" spans="1:10" s="157" customFormat="1" ht="35.1" customHeight="1" x14ac:dyDescent="0.15">
      <c r="A16" s="164" t="s">
        <v>203</v>
      </c>
      <c r="B16" s="155">
        <v>61</v>
      </c>
      <c r="C16" s="155">
        <v>60</v>
      </c>
      <c r="D16" s="156">
        <v>0</v>
      </c>
      <c r="E16" s="155">
        <v>7621</v>
      </c>
      <c r="F16" s="156">
        <v>-0.131044424059752</v>
      </c>
      <c r="G16" s="156">
        <v>68.610237308659194</v>
      </c>
      <c r="H16" s="155">
        <v>7767</v>
      </c>
      <c r="I16" s="156">
        <v>98.120252349684606</v>
      </c>
      <c r="J16" s="156">
        <v>63.715188714305199</v>
      </c>
    </row>
    <row r="17" spans="1:11" s="219" customFormat="1" ht="30.95" customHeight="1" x14ac:dyDescent="0.15">
      <c r="A17" s="218" t="s">
        <v>204</v>
      </c>
      <c r="B17" s="145">
        <v>31</v>
      </c>
      <c r="C17" s="145">
        <v>31</v>
      </c>
      <c r="D17" s="161">
        <v>0</v>
      </c>
      <c r="E17" s="145">
        <v>5602</v>
      </c>
      <c r="F17" s="161">
        <v>0.88240590671709596</v>
      </c>
      <c r="G17" s="161">
        <v>81.1376389434933</v>
      </c>
      <c r="H17" s="145">
        <v>5608</v>
      </c>
      <c r="I17" s="161">
        <v>99.893009985734693</v>
      </c>
      <c r="J17" s="161">
        <v>73.616804831349498</v>
      </c>
    </row>
    <row r="18" spans="1:11" s="219" customFormat="1" ht="24.95" customHeight="1" x14ac:dyDescent="0.15">
      <c r="A18" s="218" t="s">
        <v>34</v>
      </c>
      <c r="B18" s="145">
        <v>30</v>
      </c>
      <c r="C18" s="145">
        <v>29</v>
      </c>
      <c r="D18" s="161">
        <v>0</v>
      </c>
      <c r="E18" s="145">
        <v>2019</v>
      </c>
      <c r="F18" s="161">
        <v>-2.8392685274302201</v>
      </c>
      <c r="G18" s="161">
        <v>33.593086567760601</v>
      </c>
      <c r="H18" s="145">
        <v>2159</v>
      </c>
      <c r="I18" s="161">
        <v>93.515516442797605</v>
      </c>
      <c r="J18" s="161">
        <v>20.737147955798601</v>
      </c>
    </row>
    <row r="19" spans="1:11" s="219" customFormat="1" ht="41.1" customHeight="1" x14ac:dyDescent="0.15">
      <c r="A19" s="164" t="s">
        <v>205</v>
      </c>
      <c r="B19" s="155">
        <v>1222</v>
      </c>
      <c r="C19" s="155">
        <v>1144</v>
      </c>
      <c r="D19" s="156">
        <v>-3.9462636439966401</v>
      </c>
      <c r="E19" s="155">
        <v>63789</v>
      </c>
      <c r="F19" s="156">
        <v>-0.74531648720980603</v>
      </c>
      <c r="G19" s="156">
        <v>50.092080356085901</v>
      </c>
      <c r="H19" s="155">
        <v>67572</v>
      </c>
      <c r="I19" s="156">
        <v>94.4015272598118</v>
      </c>
      <c r="J19" s="156">
        <v>32.574397740323903</v>
      </c>
    </row>
    <row r="20" spans="1:11" s="219" customFormat="1" ht="35.1" customHeight="1" x14ac:dyDescent="0.15">
      <c r="A20" s="164" t="s">
        <v>6</v>
      </c>
      <c r="B20" s="155">
        <v>87</v>
      </c>
      <c r="C20" s="155">
        <v>84</v>
      </c>
      <c r="D20" s="156">
        <v>6.3291139240506302</v>
      </c>
      <c r="E20" s="155">
        <v>18408</v>
      </c>
      <c r="F20" s="156">
        <v>2.3121387283237</v>
      </c>
      <c r="G20" s="167" t="s">
        <v>480</v>
      </c>
      <c r="H20" s="155">
        <v>38356</v>
      </c>
      <c r="I20" s="156">
        <v>47.992491396391699</v>
      </c>
      <c r="J20" s="167" t="s">
        <v>480</v>
      </c>
    </row>
    <row r="21" spans="1:11" s="146" customFormat="1" ht="20.100000000000001" customHeight="1" x14ac:dyDescent="0.15">
      <c r="A21" s="220" t="s">
        <v>43</v>
      </c>
      <c r="B21" s="170"/>
      <c r="C21" s="170"/>
      <c r="D21" s="171"/>
      <c r="E21" s="170"/>
      <c r="F21" s="171"/>
      <c r="G21" s="162"/>
      <c r="H21" s="170"/>
      <c r="I21" s="171"/>
      <c r="J21" s="162"/>
    </row>
    <row r="22" spans="1:11" ht="18" customHeight="1" x14ac:dyDescent="0.15">
      <c r="A22" s="352" t="s">
        <v>31</v>
      </c>
      <c r="B22" s="352"/>
      <c r="C22" s="352"/>
      <c r="D22" s="352"/>
      <c r="E22" s="352"/>
      <c r="F22" s="352"/>
      <c r="G22" s="352"/>
      <c r="H22" s="352"/>
      <c r="I22" s="352"/>
      <c r="J22" s="352"/>
      <c r="K22" s="221"/>
    </row>
    <row r="23" spans="1:11" ht="9" customHeight="1" x14ac:dyDescent="0.15"/>
    <row r="24" spans="1:11" ht="9" customHeight="1" x14ac:dyDescent="0.15"/>
    <row r="25" spans="1:11" ht="9" customHeight="1" x14ac:dyDescent="0.15"/>
    <row r="26" spans="1:11" ht="9" customHeight="1" x14ac:dyDescent="0.15"/>
    <row r="27" spans="1:11" ht="9" customHeight="1" x14ac:dyDescent="0.15"/>
    <row r="28" spans="1:11" ht="9" customHeight="1" x14ac:dyDescent="0.15"/>
    <row r="29" spans="1:11" ht="9" customHeight="1" x14ac:dyDescent="0.15"/>
    <row r="30" spans="1:11" ht="9" customHeight="1" x14ac:dyDescent="0.15"/>
    <row r="31" spans="1:11" ht="9" customHeight="1" x14ac:dyDescent="0.15"/>
    <row r="32" spans="1:11" ht="9" customHeight="1" x14ac:dyDescent="0.15"/>
    <row r="33" ht="9" customHeight="1" x14ac:dyDescent="0.15"/>
    <row r="34" ht="9" customHeight="1" x14ac:dyDescent="0.15"/>
    <row r="35" ht="9" customHeight="1" x14ac:dyDescent="0.15"/>
    <row r="36" ht="9" customHeight="1" x14ac:dyDescent="0.15"/>
    <row r="37" ht="9" customHeight="1" x14ac:dyDescent="0.15"/>
    <row r="38" ht="9" customHeight="1" x14ac:dyDescent="0.15"/>
    <row r="39" ht="9" customHeight="1" x14ac:dyDescent="0.15"/>
    <row r="40" ht="9" customHeight="1" x14ac:dyDescent="0.15"/>
    <row r="41" ht="9" customHeight="1" x14ac:dyDescent="0.15"/>
    <row r="42" ht="9" customHeight="1" x14ac:dyDescent="0.15"/>
    <row r="43" ht="9" customHeight="1" x14ac:dyDescent="0.15"/>
    <row r="44" ht="9" customHeight="1" x14ac:dyDescent="0.15"/>
    <row r="45" ht="9" customHeight="1" x14ac:dyDescent="0.15"/>
    <row r="46" ht="9" customHeight="1" x14ac:dyDescent="0.15"/>
    <row r="47" ht="9" customHeight="1" x14ac:dyDescent="0.15"/>
    <row r="48" ht="9" customHeight="1" x14ac:dyDescent="0.15"/>
    <row r="49" ht="9" customHeight="1" x14ac:dyDescent="0.15"/>
    <row r="50" ht="9" customHeight="1" x14ac:dyDescent="0.15"/>
    <row r="51" ht="9" customHeight="1" x14ac:dyDescent="0.15"/>
    <row r="52" ht="9" customHeight="1" x14ac:dyDescent="0.15"/>
    <row r="53" ht="9" customHeight="1" x14ac:dyDescent="0.15"/>
    <row r="54" ht="9" customHeight="1" x14ac:dyDescent="0.15"/>
    <row r="55" ht="9" customHeight="1" x14ac:dyDescent="0.15"/>
    <row r="56" ht="9" customHeight="1" x14ac:dyDescent="0.15"/>
    <row r="57" ht="9" customHeight="1" x14ac:dyDescent="0.15"/>
    <row r="58" ht="9" customHeight="1" x14ac:dyDescent="0.15"/>
    <row r="59" ht="9" customHeight="1" x14ac:dyDescent="0.15"/>
    <row r="60" ht="9" customHeight="1" x14ac:dyDescent="0.15"/>
    <row r="61" ht="9" customHeight="1" x14ac:dyDescent="0.15"/>
    <row r="62" ht="9" customHeight="1" x14ac:dyDescent="0.15"/>
    <row r="63" ht="9" customHeight="1" x14ac:dyDescent="0.15"/>
  </sheetData>
  <mergeCells count="16">
    <mergeCell ref="A22:J22"/>
    <mergeCell ref="F4:F5"/>
    <mergeCell ref="G4:G5"/>
    <mergeCell ref="A1:J1"/>
    <mergeCell ref="B2:I2"/>
    <mergeCell ref="B3:D3"/>
    <mergeCell ref="E3:I3"/>
    <mergeCell ref="A2:A6"/>
    <mergeCell ref="C4:D4"/>
    <mergeCell ref="H4:I4"/>
    <mergeCell ref="B6:C6"/>
    <mergeCell ref="F6:G6"/>
    <mergeCell ref="I6:J6"/>
    <mergeCell ref="B4:B5"/>
    <mergeCell ref="E4:E5"/>
    <mergeCell ref="J3:J5"/>
  </mergeCells>
  <phoneticPr fontId="19" type="noConversion"/>
  <conditionalFormatting sqref="B3 A9 A15 A18">
    <cfRule type="cellIs" dxfId="16"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33" orientation="portrait" useFirstPageNumber="1" r:id="rId1"/>
  <headerFooter alignWithMargins="0">
    <oddHeader>&amp;C&amp;8- &amp;P -</oddHead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4"/>
  <dimension ref="A1:M105"/>
  <sheetViews>
    <sheetView zoomScale="130" workbookViewId="0">
      <selection sqref="A1:J1"/>
    </sheetView>
  </sheetViews>
  <sheetFormatPr baseColWidth="10" defaultColWidth="11.42578125" defaultRowHeight="8.25" x14ac:dyDescent="0.15"/>
  <cols>
    <col min="1" max="1" width="20.28515625" style="172" customWidth="1"/>
    <col min="2" max="10" width="7.85546875" style="172" customWidth="1"/>
    <col min="11" max="16384" width="11.42578125" style="172"/>
  </cols>
  <sheetData>
    <row r="1" spans="1:13" ht="39.950000000000003" customHeight="1" x14ac:dyDescent="0.15">
      <c r="A1" s="370" t="s">
        <v>234</v>
      </c>
      <c r="B1" s="370"/>
      <c r="C1" s="370"/>
      <c r="D1" s="370"/>
      <c r="E1" s="370"/>
      <c r="F1" s="370"/>
      <c r="G1" s="370"/>
      <c r="H1" s="370"/>
      <c r="I1" s="370"/>
      <c r="J1" s="370"/>
    </row>
    <row r="2" spans="1:13" ht="20.100000000000001" customHeight="1" x14ac:dyDescent="0.15">
      <c r="A2" s="369" t="s">
        <v>184</v>
      </c>
      <c r="B2" s="355" t="s">
        <v>476</v>
      </c>
      <c r="C2" s="356"/>
      <c r="D2" s="356"/>
      <c r="E2" s="356"/>
      <c r="F2" s="356"/>
      <c r="G2" s="356"/>
      <c r="H2" s="356"/>
      <c r="I2" s="357"/>
      <c r="J2" s="217" t="s">
        <v>478</v>
      </c>
    </row>
    <row r="3" spans="1:13" ht="9.9499999999999993" customHeight="1" x14ac:dyDescent="0.15">
      <c r="A3" s="323"/>
      <c r="B3" s="358" t="s">
        <v>297</v>
      </c>
      <c r="C3" s="359"/>
      <c r="D3" s="360"/>
      <c r="E3" s="325" t="s">
        <v>29</v>
      </c>
      <c r="F3" s="325"/>
      <c r="G3" s="325"/>
      <c r="H3" s="325"/>
      <c r="I3" s="325"/>
      <c r="J3" s="326" t="s">
        <v>28</v>
      </c>
    </row>
    <row r="4" spans="1:13" ht="9.9499999999999993" customHeight="1" x14ac:dyDescent="0.15">
      <c r="A4" s="323"/>
      <c r="B4" s="364" t="s">
        <v>127</v>
      </c>
      <c r="C4" s="325" t="s">
        <v>30</v>
      </c>
      <c r="D4" s="325"/>
      <c r="E4" s="325" t="s">
        <v>127</v>
      </c>
      <c r="F4" s="353" t="s">
        <v>143</v>
      </c>
      <c r="G4" s="353" t="s">
        <v>32</v>
      </c>
      <c r="H4" s="325" t="s">
        <v>165</v>
      </c>
      <c r="I4" s="325"/>
      <c r="J4" s="326"/>
    </row>
    <row r="5" spans="1:13" ht="54.95" customHeight="1" x14ac:dyDescent="0.15">
      <c r="A5" s="323"/>
      <c r="B5" s="364"/>
      <c r="C5" s="175" t="s">
        <v>168</v>
      </c>
      <c r="D5" s="175" t="s">
        <v>143</v>
      </c>
      <c r="E5" s="325"/>
      <c r="F5" s="354"/>
      <c r="G5" s="354"/>
      <c r="H5" s="175" t="s">
        <v>192</v>
      </c>
      <c r="I5" s="175" t="s">
        <v>169</v>
      </c>
      <c r="J5" s="326"/>
    </row>
    <row r="6" spans="1:13" ht="9.9499999999999993" customHeight="1" x14ac:dyDescent="0.15">
      <c r="A6" s="324"/>
      <c r="B6" s="361" t="s">
        <v>128</v>
      </c>
      <c r="C6" s="362"/>
      <c r="D6" s="177" t="s">
        <v>129</v>
      </c>
      <c r="E6" s="177" t="s">
        <v>128</v>
      </c>
      <c r="F6" s="362" t="s">
        <v>129</v>
      </c>
      <c r="G6" s="362"/>
      <c r="H6" s="177" t="s">
        <v>128</v>
      </c>
      <c r="I6" s="362" t="s">
        <v>129</v>
      </c>
      <c r="J6" s="363"/>
    </row>
    <row r="7" spans="1:13" s="146" customFormat="1" ht="18" customHeight="1" x14ac:dyDescent="0.15">
      <c r="A7" s="215" t="s">
        <v>407</v>
      </c>
      <c r="B7" s="183">
        <v>74</v>
      </c>
      <c r="C7" s="183">
        <v>69</v>
      </c>
      <c r="D7" s="161">
        <v>-2.8169014084507</v>
      </c>
      <c r="E7" s="145">
        <v>3897</v>
      </c>
      <c r="F7" s="161">
        <v>-1.78931451612904</v>
      </c>
      <c r="G7" s="161">
        <v>43.748182362501097</v>
      </c>
      <c r="H7" s="145">
        <v>4329</v>
      </c>
      <c r="I7" s="161">
        <v>90.020790020790002</v>
      </c>
      <c r="J7" s="161">
        <v>28.554021910525901</v>
      </c>
    </row>
    <row r="8" spans="1:13" s="146" customFormat="1" ht="18" customHeight="1" x14ac:dyDescent="0.15">
      <c r="A8" s="215" t="s">
        <v>147</v>
      </c>
      <c r="B8" s="183">
        <v>51</v>
      </c>
      <c r="C8" s="183">
        <v>49</v>
      </c>
      <c r="D8" s="161">
        <v>0</v>
      </c>
      <c r="E8" s="145">
        <v>2321</v>
      </c>
      <c r="F8" s="161">
        <v>-0.684638425331627</v>
      </c>
      <c r="G8" s="161">
        <v>47.656902560557597</v>
      </c>
      <c r="H8" s="145">
        <v>2431</v>
      </c>
      <c r="I8" s="161">
        <v>95.475113122172004</v>
      </c>
      <c r="J8" s="161">
        <v>32.452320285657898</v>
      </c>
    </row>
    <row r="9" spans="1:13" s="146" customFormat="1" ht="18" customHeight="1" x14ac:dyDescent="0.15">
      <c r="A9" s="215" t="s">
        <v>274</v>
      </c>
      <c r="B9" s="183">
        <v>60</v>
      </c>
      <c r="C9" s="183">
        <v>53</v>
      </c>
      <c r="D9" s="161">
        <v>-1.8518518518518501</v>
      </c>
      <c r="E9" s="145">
        <v>2795</v>
      </c>
      <c r="F9" s="161">
        <v>2.2685693377241201</v>
      </c>
      <c r="G9" s="161">
        <v>51.961533866921499</v>
      </c>
      <c r="H9" s="145">
        <v>3008</v>
      </c>
      <c r="I9" s="161">
        <v>92.918882978723403</v>
      </c>
      <c r="J9" s="161">
        <v>36.304452390002098</v>
      </c>
    </row>
    <row r="10" spans="1:13" s="146" customFormat="1" ht="18" customHeight="1" x14ac:dyDescent="0.15">
      <c r="A10" s="215" t="s">
        <v>275</v>
      </c>
      <c r="B10" s="183">
        <v>49</v>
      </c>
      <c r="C10" s="183">
        <v>45</v>
      </c>
      <c r="D10" s="161">
        <v>-10</v>
      </c>
      <c r="E10" s="145">
        <v>2161</v>
      </c>
      <c r="F10" s="161">
        <v>-3.3109619686800902</v>
      </c>
      <c r="G10" s="161">
        <v>52.115116818814798</v>
      </c>
      <c r="H10" s="145">
        <v>2286</v>
      </c>
      <c r="I10" s="161">
        <v>94.531933508311496</v>
      </c>
      <c r="J10" s="161">
        <v>40.609854083383802</v>
      </c>
      <c r="M10" s="222"/>
    </row>
    <row r="11" spans="1:13" s="146" customFormat="1" ht="24.95" customHeight="1" x14ac:dyDescent="0.15">
      <c r="A11" s="218" t="s">
        <v>276</v>
      </c>
      <c r="B11" s="183">
        <v>190</v>
      </c>
      <c r="C11" s="183">
        <v>186</v>
      </c>
      <c r="D11" s="161">
        <v>0</v>
      </c>
      <c r="E11" s="145">
        <v>15504</v>
      </c>
      <c r="F11" s="161">
        <v>3.2154983023766701</v>
      </c>
      <c r="G11" s="161">
        <v>57.691769482651303</v>
      </c>
      <c r="H11" s="145">
        <v>15858</v>
      </c>
      <c r="I11" s="161">
        <v>97.767688233068498</v>
      </c>
      <c r="J11" s="161">
        <v>31.619673590311301</v>
      </c>
      <c r="M11" s="222"/>
    </row>
    <row r="12" spans="1:13" s="146" customFormat="1" ht="18" customHeight="1" x14ac:dyDescent="0.15">
      <c r="A12" s="215" t="s">
        <v>257</v>
      </c>
      <c r="B12" s="183">
        <v>73</v>
      </c>
      <c r="C12" s="183">
        <v>64</v>
      </c>
      <c r="D12" s="161">
        <v>-7.2463768115942004</v>
      </c>
      <c r="E12" s="145">
        <v>2525</v>
      </c>
      <c r="F12" s="161">
        <v>-3.0337941628264198</v>
      </c>
      <c r="G12" s="161">
        <v>51.309204706006597</v>
      </c>
      <c r="H12" s="145">
        <v>2864</v>
      </c>
      <c r="I12" s="161">
        <v>88.163407821229001</v>
      </c>
      <c r="J12" s="161">
        <v>44.103510702495498</v>
      </c>
      <c r="M12" s="222"/>
    </row>
    <row r="13" spans="1:13" s="146" customFormat="1" ht="18" customHeight="1" x14ac:dyDescent="0.15">
      <c r="A13" s="215" t="s">
        <v>258</v>
      </c>
      <c r="B13" s="183">
        <v>59</v>
      </c>
      <c r="C13" s="183">
        <v>57</v>
      </c>
      <c r="D13" s="161">
        <v>1.78571428571429</v>
      </c>
      <c r="E13" s="145">
        <v>2714</v>
      </c>
      <c r="F13" s="161">
        <v>2.2992838296268401</v>
      </c>
      <c r="G13" s="161">
        <v>41.231884057971001</v>
      </c>
      <c r="H13" s="145">
        <v>2820</v>
      </c>
      <c r="I13" s="161">
        <v>96.241134751773004</v>
      </c>
      <c r="J13" s="161">
        <v>24.7945691626037</v>
      </c>
      <c r="M13" s="222"/>
    </row>
    <row r="14" spans="1:13" s="146" customFormat="1" ht="18" customHeight="1" x14ac:dyDescent="0.15">
      <c r="A14" s="215" t="s">
        <v>256</v>
      </c>
      <c r="B14" s="183">
        <v>572</v>
      </c>
      <c r="C14" s="183">
        <v>533</v>
      </c>
      <c r="D14" s="161">
        <v>-5.9964726631393299</v>
      </c>
      <c r="E14" s="145">
        <v>27159</v>
      </c>
      <c r="F14" s="161">
        <v>-2.70473597477968</v>
      </c>
      <c r="G14" s="161">
        <v>47.553434700775497</v>
      </c>
      <c r="H14" s="145">
        <v>28921</v>
      </c>
      <c r="I14" s="161">
        <v>93.907541233014101</v>
      </c>
      <c r="J14" s="161">
        <v>31.877694506148501</v>
      </c>
      <c r="M14" s="222"/>
    </row>
    <row r="15" spans="1:13" s="146" customFormat="1" ht="18" customHeight="1" x14ac:dyDescent="0.15">
      <c r="A15" s="215" t="s">
        <v>255</v>
      </c>
      <c r="B15" s="183">
        <v>94</v>
      </c>
      <c r="C15" s="183">
        <v>88</v>
      </c>
      <c r="D15" s="161">
        <v>-1.1235955056179701</v>
      </c>
      <c r="E15" s="145">
        <v>4713</v>
      </c>
      <c r="F15" s="161">
        <v>-1.8738288569643899</v>
      </c>
      <c r="G15" s="161">
        <v>48.557712762185702</v>
      </c>
      <c r="H15" s="145">
        <v>5055</v>
      </c>
      <c r="I15" s="161">
        <v>93.234421364985195</v>
      </c>
      <c r="J15" s="161">
        <v>35.337911975455398</v>
      </c>
      <c r="M15" s="222"/>
    </row>
    <row r="16" spans="1:13" s="157" customFormat="1" ht="18" customHeight="1" x14ac:dyDescent="0.15">
      <c r="A16" s="184" t="s">
        <v>185</v>
      </c>
      <c r="B16" s="155">
        <v>1222</v>
      </c>
      <c r="C16" s="155">
        <v>1144</v>
      </c>
      <c r="D16" s="156">
        <v>-3.9462636439966401</v>
      </c>
      <c r="E16" s="155">
        <v>63789</v>
      </c>
      <c r="F16" s="156">
        <v>-0.74531648720980603</v>
      </c>
      <c r="G16" s="156">
        <v>50.092080356085901</v>
      </c>
      <c r="H16" s="155">
        <v>67572</v>
      </c>
      <c r="I16" s="156">
        <v>94.4015272598118</v>
      </c>
      <c r="J16" s="156">
        <v>32.574397740323903</v>
      </c>
      <c r="M16" s="222"/>
    </row>
    <row r="17" spans="1:13" s="146" customFormat="1" ht="18" customHeight="1" x14ac:dyDescent="0.15">
      <c r="A17" s="218" t="s">
        <v>7</v>
      </c>
      <c r="B17" s="183">
        <v>87</v>
      </c>
      <c r="C17" s="183">
        <v>84</v>
      </c>
      <c r="D17" s="161">
        <v>6.3291139240506302</v>
      </c>
      <c r="E17" s="145">
        <v>18408</v>
      </c>
      <c r="F17" s="161">
        <v>2.3121387283237</v>
      </c>
      <c r="G17" s="165" t="s">
        <v>480</v>
      </c>
      <c r="H17" s="145">
        <v>38356</v>
      </c>
      <c r="I17" s="161">
        <v>47.992491396391699</v>
      </c>
      <c r="J17" s="165" t="s">
        <v>480</v>
      </c>
      <c r="M17" s="222"/>
    </row>
    <row r="18" spans="1:13" s="146" customFormat="1" ht="20.100000000000001" customHeight="1" x14ac:dyDescent="0.15">
      <c r="A18" s="220" t="s">
        <v>43</v>
      </c>
      <c r="M18" s="222"/>
    </row>
    <row r="19" spans="1:13" s="146" customFormat="1" ht="18" customHeight="1" x14ac:dyDescent="0.15">
      <c r="A19" s="365" t="s">
        <v>31</v>
      </c>
      <c r="B19" s="365"/>
      <c r="C19" s="365"/>
      <c r="D19" s="365"/>
      <c r="E19" s="365"/>
      <c r="F19" s="365"/>
      <c r="G19" s="365"/>
      <c r="H19" s="365"/>
      <c r="I19" s="365"/>
      <c r="J19" s="365"/>
      <c r="K19" s="223"/>
      <c r="M19" s="222"/>
    </row>
    <row r="20" spans="1:13" s="146" customFormat="1" ht="20.100000000000001" customHeight="1" x14ac:dyDescent="0.15">
      <c r="A20" s="220"/>
    </row>
    <row r="21" spans="1:13" s="146" customFormat="1" ht="39.950000000000003" customHeight="1" x14ac:dyDescent="0.15">
      <c r="A21" s="297" t="s">
        <v>235</v>
      </c>
      <c r="B21" s="297"/>
      <c r="C21" s="297"/>
      <c r="D21" s="297"/>
      <c r="E21" s="297"/>
      <c r="F21" s="297"/>
      <c r="G21" s="297"/>
      <c r="H21" s="297"/>
      <c r="I21" s="297"/>
      <c r="J21" s="297"/>
    </row>
    <row r="22" spans="1:13" ht="20.100000000000001" customHeight="1" x14ac:dyDescent="0.15">
      <c r="A22" s="369" t="s">
        <v>92</v>
      </c>
      <c r="B22" s="355" t="s">
        <v>476</v>
      </c>
      <c r="C22" s="356"/>
      <c r="D22" s="356"/>
      <c r="E22" s="356"/>
      <c r="F22" s="356"/>
      <c r="G22" s="356"/>
      <c r="H22" s="356"/>
      <c r="I22" s="357"/>
      <c r="J22" s="217" t="s">
        <v>478</v>
      </c>
    </row>
    <row r="23" spans="1:13" s="146" customFormat="1" ht="9.9499999999999993" customHeight="1" x14ac:dyDescent="0.15">
      <c r="A23" s="298"/>
      <c r="B23" s="358" t="s">
        <v>297</v>
      </c>
      <c r="C23" s="359"/>
      <c r="D23" s="360"/>
      <c r="E23" s="305" t="s">
        <v>29</v>
      </c>
      <c r="F23" s="305"/>
      <c r="G23" s="305"/>
      <c r="H23" s="305"/>
      <c r="I23" s="305"/>
      <c r="J23" s="308" t="s">
        <v>28</v>
      </c>
    </row>
    <row r="24" spans="1:13" s="146" customFormat="1" ht="9.9499999999999993" customHeight="1" x14ac:dyDescent="0.15">
      <c r="A24" s="298"/>
      <c r="B24" s="304" t="s">
        <v>127</v>
      </c>
      <c r="C24" s="305" t="s">
        <v>30</v>
      </c>
      <c r="D24" s="305"/>
      <c r="E24" s="305" t="s">
        <v>127</v>
      </c>
      <c r="F24" s="306" t="s">
        <v>143</v>
      </c>
      <c r="G24" s="306" t="s">
        <v>32</v>
      </c>
      <c r="H24" s="305" t="s">
        <v>165</v>
      </c>
      <c r="I24" s="305"/>
      <c r="J24" s="308"/>
    </row>
    <row r="25" spans="1:13" s="146" customFormat="1" ht="54.95" customHeight="1" x14ac:dyDescent="0.15">
      <c r="A25" s="298"/>
      <c r="B25" s="304"/>
      <c r="C25" s="150" t="s">
        <v>168</v>
      </c>
      <c r="D25" s="150" t="s">
        <v>143</v>
      </c>
      <c r="E25" s="305"/>
      <c r="F25" s="307"/>
      <c r="G25" s="307"/>
      <c r="H25" s="150" t="s">
        <v>192</v>
      </c>
      <c r="I25" s="150" t="s">
        <v>169</v>
      </c>
      <c r="J25" s="308"/>
    </row>
    <row r="26" spans="1:13" s="146" customFormat="1" ht="9.9499999999999993" customHeight="1" x14ac:dyDescent="0.15">
      <c r="A26" s="299"/>
      <c r="B26" s="366" t="s">
        <v>128</v>
      </c>
      <c r="C26" s="367"/>
      <c r="D26" s="152" t="s">
        <v>129</v>
      </c>
      <c r="E26" s="152" t="s">
        <v>128</v>
      </c>
      <c r="F26" s="367" t="s">
        <v>129</v>
      </c>
      <c r="G26" s="367"/>
      <c r="H26" s="152" t="s">
        <v>128</v>
      </c>
      <c r="I26" s="367" t="s">
        <v>129</v>
      </c>
      <c r="J26" s="368"/>
    </row>
    <row r="27" spans="1:13" s="146" customFormat="1" ht="18" customHeight="1" x14ac:dyDescent="0.15">
      <c r="A27" s="179" t="s">
        <v>186</v>
      </c>
      <c r="B27" s="183">
        <v>147</v>
      </c>
      <c r="C27" s="183">
        <v>141</v>
      </c>
      <c r="D27" s="161">
        <v>-3.4246575342465801</v>
      </c>
      <c r="E27" s="145">
        <v>11876</v>
      </c>
      <c r="F27" s="161">
        <v>-0.151336808474866</v>
      </c>
      <c r="G27" s="161">
        <v>66.262490176265899</v>
      </c>
      <c r="H27" s="145">
        <v>12198</v>
      </c>
      <c r="I27" s="161">
        <v>97.360222987374996</v>
      </c>
      <c r="J27" s="161">
        <v>53.5628812889302</v>
      </c>
    </row>
    <row r="28" spans="1:13" s="146" customFormat="1" ht="24.95" customHeight="1" x14ac:dyDescent="0.15">
      <c r="A28" s="224" t="s">
        <v>188</v>
      </c>
      <c r="B28" s="183">
        <v>79</v>
      </c>
      <c r="C28" s="183">
        <v>78</v>
      </c>
      <c r="D28" s="161">
        <v>-1.26582278481013</v>
      </c>
      <c r="E28" s="145">
        <v>6301</v>
      </c>
      <c r="F28" s="161">
        <v>0.158957240502303</v>
      </c>
      <c r="G28" s="161">
        <v>68.457387716235502</v>
      </c>
      <c r="H28" s="145">
        <v>6438</v>
      </c>
      <c r="I28" s="161">
        <v>97.872009940975502</v>
      </c>
      <c r="J28" s="161">
        <v>56.610489419775398</v>
      </c>
    </row>
    <row r="29" spans="1:13" s="146" customFormat="1" ht="18" customHeight="1" x14ac:dyDescent="0.15">
      <c r="A29" s="225" t="s">
        <v>287</v>
      </c>
      <c r="B29" s="183">
        <v>24</v>
      </c>
      <c r="C29" s="183">
        <v>23</v>
      </c>
      <c r="D29" s="161">
        <v>0</v>
      </c>
      <c r="E29" s="145">
        <v>1749</v>
      </c>
      <c r="F29" s="161">
        <v>-0.341880341880341</v>
      </c>
      <c r="G29" s="161">
        <v>62.2126929674099</v>
      </c>
      <c r="H29" s="145">
        <v>1768</v>
      </c>
      <c r="I29" s="161">
        <v>98.9253393665158</v>
      </c>
      <c r="J29" s="161">
        <v>48.209508129244703</v>
      </c>
    </row>
    <row r="30" spans="1:13" s="146" customFormat="1" ht="18" customHeight="1" x14ac:dyDescent="0.15">
      <c r="A30" s="185" t="s">
        <v>189</v>
      </c>
      <c r="B30" s="183">
        <v>35</v>
      </c>
      <c r="C30" s="183">
        <v>32</v>
      </c>
      <c r="D30" s="161">
        <v>-8.5714285714285694</v>
      </c>
      <c r="E30" s="145">
        <v>2975</v>
      </c>
      <c r="F30" s="161">
        <v>-0.96537949400799095</v>
      </c>
      <c r="G30" s="161">
        <v>61.522689075630304</v>
      </c>
      <c r="H30" s="145">
        <v>3109</v>
      </c>
      <c r="I30" s="161">
        <v>95.689932454165302</v>
      </c>
      <c r="J30" s="161">
        <v>47.116126946281597</v>
      </c>
    </row>
    <row r="31" spans="1:13" s="146" customFormat="1" ht="18" customHeight="1" x14ac:dyDescent="0.15">
      <c r="A31" s="225" t="s">
        <v>406</v>
      </c>
      <c r="B31" s="183">
        <v>9</v>
      </c>
      <c r="C31" s="183">
        <v>8</v>
      </c>
      <c r="D31" s="161">
        <v>-11.1111111111111</v>
      </c>
      <c r="E31" s="145">
        <v>851</v>
      </c>
      <c r="F31" s="161">
        <v>0.82938388625592596</v>
      </c>
      <c r="G31" s="161">
        <v>74.904034469251897</v>
      </c>
      <c r="H31" s="145">
        <v>883</v>
      </c>
      <c r="I31" s="161">
        <v>96.375990939977399</v>
      </c>
      <c r="J31" s="161">
        <v>57.451269979686401</v>
      </c>
    </row>
    <row r="32" spans="1:13" s="146" customFormat="1" ht="18" customHeight="1" x14ac:dyDescent="0.15">
      <c r="A32" s="215" t="s">
        <v>288</v>
      </c>
      <c r="B32" s="183">
        <v>12</v>
      </c>
      <c r="C32" s="183">
        <v>12</v>
      </c>
      <c r="D32" s="161">
        <v>-7.6923076923076898</v>
      </c>
      <c r="E32" s="145">
        <v>463</v>
      </c>
      <c r="F32" s="161">
        <v>-3.5416666666666701</v>
      </c>
      <c r="G32" s="161">
        <v>34.910007199424101</v>
      </c>
      <c r="H32" s="145">
        <v>483</v>
      </c>
      <c r="I32" s="161">
        <v>95.859213250517598</v>
      </c>
      <c r="J32" s="161">
        <v>31.284875451329398</v>
      </c>
    </row>
    <row r="33" spans="1:11" s="146" customFormat="1" ht="18" customHeight="1" x14ac:dyDescent="0.15">
      <c r="A33" s="215" t="s">
        <v>289</v>
      </c>
      <c r="B33" s="183">
        <v>171</v>
      </c>
      <c r="C33" s="183">
        <v>161</v>
      </c>
      <c r="D33" s="161">
        <v>-1.22699386503068</v>
      </c>
      <c r="E33" s="145">
        <v>9573</v>
      </c>
      <c r="F33" s="161">
        <v>-0.35390860830644</v>
      </c>
      <c r="G33" s="161">
        <v>45.981665233170403</v>
      </c>
      <c r="H33" s="145">
        <v>10073</v>
      </c>
      <c r="I33" s="161">
        <v>95.036235480988793</v>
      </c>
      <c r="J33" s="161">
        <v>26.720158413508699</v>
      </c>
    </row>
    <row r="34" spans="1:11" s="146" customFormat="1" ht="18" customHeight="1" x14ac:dyDescent="0.15">
      <c r="A34" s="215" t="s">
        <v>290</v>
      </c>
      <c r="B34" s="183">
        <v>892</v>
      </c>
      <c r="C34" s="183">
        <v>830</v>
      </c>
      <c r="D34" s="161">
        <v>-4.4879171461449898</v>
      </c>
      <c r="E34" s="145">
        <v>41877</v>
      </c>
      <c r="F34" s="161">
        <v>-0.96956511457422301</v>
      </c>
      <c r="G34" s="161">
        <v>46.600767107894697</v>
      </c>
      <c r="H34" s="145">
        <v>44818</v>
      </c>
      <c r="I34" s="161">
        <v>93.437904413405306</v>
      </c>
      <c r="J34" s="161">
        <v>27.654104853053401</v>
      </c>
    </row>
    <row r="35" spans="1:11" s="157" customFormat="1" ht="18" customHeight="1" x14ac:dyDescent="0.15">
      <c r="A35" s="184" t="s">
        <v>187</v>
      </c>
      <c r="B35" s="155">
        <v>1222</v>
      </c>
      <c r="C35" s="155">
        <v>1144</v>
      </c>
      <c r="D35" s="156">
        <v>-3.9462636439966401</v>
      </c>
      <c r="E35" s="155">
        <v>63789</v>
      </c>
      <c r="F35" s="156">
        <v>-0.74531648720980603</v>
      </c>
      <c r="G35" s="156">
        <v>50.092080356085901</v>
      </c>
      <c r="H35" s="155">
        <v>67572</v>
      </c>
      <c r="I35" s="156">
        <v>94.4015272598118</v>
      </c>
      <c r="J35" s="156">
        <v>32.574397740323903</v>
      </c>
    </row>
    <row r="36" spans="1:11" s="146" customFormat="1" ht="20.100000000000001" customHeight="1" x14ac:dyDescent="0.15">
      <c r="A36" s="220" t="s">
        <v>43</v>
      </c>
    </row>
    <row r="37" spans="1:11" s="146" customFormat="1" ht="9.9499999999999993" customHeight="1" x14ac:dyDescent="0.15">
      <c r="A37" s="365" t="s">
        <v>190</v>
      </c>
      <c r="B37" s="365"/>
      <c r="C37" s="365"/>
      <c r="D37" s="365"/>
      <c r="E37" s="365"/>
      <c r="F37" s="365"/>
      <c r="G37" s="365"/>
      <c r="H37" s="365"/>
      <c r="I37" s="365"/>
      <c r="J37" s="365"/>
      <c r="K37" s="223"/>
    </row>
    <row r="38" spans="1:11" ht="9" customHeight="1" x14ac:dyDescent="0.15"/>
    <row r="39" spans="1:11" ht="9" customHeight="1" x14ac:dyDescent="0.15">
      <c r="J39" s="226"/>
    </row>
    <row r="40" spans="1:11" ht="9" customHeight="1" x14ac:dyDescent="0.15"/>
    <row r="41" spans="1:11" ht="9" customHeight="1" x14ac:dyDescent="0.15"/>
    <row r="42" spans="1:11" ht="9" customHeight="1" x14ac:dyDescent="0.15"/>
    <row r="43" spans="1:11" ht="9" customHeight="1" x14ac:dyDescent="0.15"/>
    <row r="44" spans="1:11" ht="9" customHeight="1" x14ac:dyDescent="0.15"/>
    <row r="45" spans="1:11" ht="9" customHeight="1" x14ac:dyDescent="0.15"/>
    <row r="46" spans="1:11" ht="9" customHeight="1" x14ac:dyDescent="0.15"/>
    <row r="47" spans="1:11" ht="9" customHeight="1" x14ac:dyDescent="0.15"/>
    <row r="48" spans="1:11" ht="9" customHeight="1" x14ac:dyDescent="0.15"/>
    <row r="49" ht="9" customHeight="1" x14ac:dyDescent="0.15"/>
    <row r="50" ht="9" customHeight="1" x14ac:dyDescent="0.15"/>
    <row r="51" ht="9" customHeight="1" x14ac:dyDescent="0.15"/>
    <row r="52" ht="9" customHeight="1" x14ac:dyDescent="0.15"/>
    <row r="53" ht="9" customHeight="1" x14ac:dyDescent="0.15"/>
    <row r="54" ht="9" customHeight="1" x14ac:dyDescent="0.15"/>
    <row r="55" ht="9" customHeight="1" x14ac:dyDescent="0.15"/>
    <row r="56" ht="9" customHeight="1" x14ac:dyDescent="0.15"/>
    <row r="57" ht="9" customHeight="1" x14ac:dyDescent="0.15"/>
    <row r="58" ht="9" customHeight="1" x14ac:dyDescent="0.15"/>
    <row r="59" ht="9" customHeight="1" x14ac:dyDescent="0.15"/>
    <row r="60" ht="9" customHeight="1" x14ac:dyDescent="0.15"/>
    <row r="61" ht="9" customHeight="1" x14ac:dyDescent="0.15"/>
    <row r="62" ht="9" customHeight="1" x14ac:dyDescent="0.15"/>
    <row r="63" ht="9" customHeight="1" x14ac:dyDescent="0.15"/>
    <row r="64" ht="9" customHeight="1" x14ac:dyDescent="0.15"/>
    <row r="65" ht="9" customHeight="1" x14ac:dyDescent="0.15"/>
    <row r="66" ht="9" customHeight="1" x14ac:dyDescent="0.15"/>
    <row r="67" ht="9" customHeight="1" x14ac:dyDescent="0.15"/>
    <row r="68" ht="9" customHeight="1" x14ac:dyDescent="0.15"/>
    <row r="69" ht="9" customHeight="1" x14ac:dyDescent="0.15"/>
    <row r="70" ht="9" customHeight="1" x14ac:dyDescent="0.15"/>
    <row r="71" ht="9" customHeight="1" x14ac:dyDescent="0.15"/>
    <row r="72" ht="9" customHeight="1" x14ac:dyDescent="0.15"/>
    <row r="73" ht="9" customHeight="1" x14ac:dyDescent="0.15"/>
    <row r="74" ht="9" customHeight="1" x14ac:dyDescent="0.15"/>
    <row r="75" ht="9" customHeight="1" x14ac:dyDescent="0.15"/>
    <row r="76" ht="9" customHeight="1" x14ac:dyDescent="0.15"/>
    <row r="77" ht="9" customHeight="1" x14ac:dyDescent="0.15"/>
    <row r="78" ht="9" customHeight="1" x14ac:dyDescent="0.15"/>
    <row r="79" ht="9" customHeight="1" x14ac:dyDescent="0.15"/>
    <row r="80" ht="9" customHeight="1" x14ac:dyDescent="0.15"/>
    <row r="81" ht="9" customHeight="1" x14ac:dyDescent="0.15"/>
    <row r="82" ht="9" customHeight="1" x14ac:dyDescent="0.15"/>
    <row r="83" ht="9" customHeight="1" x14ac:dyDescent="0.15"/>
    <row r="84" ht="9" customHeight="1" x14ac:dyDescent="0.15"/>
    <row r="85" ht="9" customHeight="1" x14ac:dyDescent="0.15"/>
    <row r="86" ht="9" customHeight="1" x14ac:dyDescent="0.15"/>
    <row r="87" ht="9" customHeight="1" x14ac:dyDescent="0.15"/>
    <row r="88" ht="9" customHeight="1" x14ac:dyDescent="0.15"/>
    <row r="89" ht="9" customHeight="1" x14ac:dyDescent="0.15"/>
    <row r="90" ht="9" customHeight="1" x14ac:dyDescent="0.15"/>
    <row r="91" ht="9" customHeight="1" x14ac:dyDescent="0.15"/>
    <row r="92" ht="9" customHeight="1" x14ac:dyDescent="0.15"/>
    <row r="93" ht="9" customHeight="1" x14ac:dyDescent="0.15"/>
    <row r="94" ht="9" customHeight="1" x14ac:dyDescent="0.15"/>
    <row r="95" ht="9" customHeight="1" x14ac:dyDescent="0.15"/>
    <row r="96" ht="9" customHeight="1" x14ac:dyDescent="0.15"/>
    <row r="97" ht="9" customHeight="1" x14ac:dyDescent="0.15"/>
    <row r="98" ht="9" customHeight="1" x14ac:dyDescent="0.15"/>
    <row r="99" ht="9" customHeight="1" x14ac:dyDescent="0.15"/>
    <row r="100" ht="9" customHeight="1" x14ac:dyDescent="0.15"/>
    <row r="101" ht="9" customHeight="1" x14ac:dyDescent="0.15"/>
    <row r="102" ht="9" customHeight="1" x14ac:dyDescent="0.15"/>
    <row r="103" ht="9" customHeight="1" x14ac:dyDescent="0.15"/>
    <row r="104" ht="9" customHeight="1" x14ac:dyDescent="0.15"/>
    <row r="105" ht="9" customHeight="1" x14ac:dyDescent="0.15"/>
  </sheetData>
  <mergeCells count="32">
    <mergeCell ref="A1:J1"/>
    <mergeCell ref="B2:I2"/>
    <mergeCell ref="E3:I3"/>
    <mergeCell ref="J3:J5"/>
    <mergeCell ref="B4:B5"/>
    <mergeCell ref="A2:A6"/>
    <mergeCell ref="B3:D3"/>
    <mergeCell ref="H4:I4"/>
    <mergeCell ref="F4:F5"/>
    <mergeCell ref="G4:G5"/>
    <mergeCell ref="I6:J6"/>
    <mergeCell ref="B6:C6"/>
    <mergeCell ref="F6:G6"/>
    <mergeCell ref="A21:J21"/>
    <mergeCell ref="A19:J19"/>
    <mergeCell ref="H24:I24"/>
    <mergeCell ref="C4:D4"/>
    <mergeCell ref="E4:E5"/>
    <mergeCell ref="F24:F25"/>
    <mergeCell ref="G24:G25"/>
    <mergeCell ref="A37:J37"/>
    <mergeCell ref="B22:I22"/>
    <mergeCell ref="E23:I23"/>
    <mergeCell ref="J23:J25"/>
    <mergeCell ref="B24:B25"/>
    <mergeCell ref="C24:D24"/>
    <mergeCell ref="E24:E25"/>
    <mergeCell ref="B26:C26"/>
    <mergeCell ref="F26:G26"/>
    <mergeCell ref="I26:J26"/>
    <mergeCell ref="A22:A26"/>
    <mergeCell ref="B23:D23"/>
  </mergeCells>
  <phoneticPr fontId="19" type="noConversion"/>
  <conditionalFormatting sqref="B3">
    <cfRule type="cellIs" dxfId="15" priority="3" stopIfTrue="1" operator="equal">
      <formula>"FEHLER"</formula>
    </cfRule>
  </conditionalFormatting>
  <conditionalFormatting sqref="B23">
    <cfRule type="cellIs" dxfId="14" priority="2" stopIfTrue="1" operator="equal">
      <formula>"FEHLER"</formula>
    </cfRule>
  </conditionalFormatting>
  <conditionalFormatting sqref="A16">
    <cfRule type="containsText" dxfId="13" priority="1" operator="containsText" text="F E H L E R">
      <formula>NOT(ISERROR(SEARCH("F E H L E R",A16)))</formula>
    </cfRule>
  </conditionalFormatting>
  <printOptions horizontalCentered="1"/>
  <pageMargins left="0.59055118110236227" right="0.59055118110236227" top="0.78740157480314965" bottom="0.39370078740157483" header="0.51181102362204722" footer="0.51181102362204722"/>
  <pageSetup paperSize="9" firstPageNumber="34" orientation="portrait" useFirstPageNumber="1" r:id="rId1"/>
  <headerFooter alignWithMargins="0">
    <oddHeader>&amp;C&amp;8- &amp;P -</oddHead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5"/>
  <dimension ref="A1:K72"/>
  <sheetViews>
    <sheetView zoomScale="130" zoomScaleNormal="130" workbookViewId="0">
      <selection sqref="A1:J1"/>
    </sheetView>
  </sheetViews>
  <sheetFormatPr baseColWidth="10" defaultColWidth="11.42578125" defaultRowHeight="8.25" x14ac:dyDescent="0.15"/>
  <cols>
    <col min="1" max="1" width="20.28515625" style="10" customWidth="1"/>
    <col min="2" max="10" width="7.85546875" style="10" customWidth="1"/>
    <col min="11" max="11" width="7.140625" style="10" customWidth="1"/>
    <col min="12" max="16384" width="11.42578125" style="10"/>
  </cols>
  <sheetData>
    <row r="1" spans="1:10" ht="39.950000000000003" customHeight="1" x14ac:dyDescent="0.15">
      <c r="A1" s="284" t="s">
        <v>236</v>
      </c>
      <c r="B1" s="284"/>
      <c r="C1" s="284"/>
      <c r="D1" s="284"/>
      <c r="E1" s="284"/>
      <c r="F1" s="284"/>
      <c r="G1" s="284"/>
      <c r="H1" s="284"/>
      <c r="I1" s="284"/>
      <c r="J1" s="284"/>
    </row>
    <row r="2" spans="1:10" ht="20.100000000000001" customHeight="1" x14ac:dyDescent="0.15">
      <c r="A2" s="309" t="s">
        <v>191</v>
      </c>
      <c r="B2" s="374" t="s">
        <v>476</v>
      </c>
      <c r="C2" s="375"/>
      <c r="D2" s="375"/>
      <c r="E2" s="375"/>
      <c r="F2" s="375"/>
      <c r="G2" s="375"/>
      <c r="H2" s="375"/>
      <c r="I2" s="376"/>
      <c r="J2" s="129" t="s">
        <v>478</v>
      </c>
    </row>
    <row r="3" spans="1:10" ht="9.9499999999999993" customHeight="1" x14ac:dyDescent="0.15">
      <c r="A3" s="310"/>
      <c r="B3" s="349" t="s">
        <v>297</v>
      </c>
      <c r="C3" s="377"/>
      <c r="D3" s="350"/>
      <c r="E3" s="315" t="s">
        <v>29</v>
      </c>
      <c r="F3" s="315"/>
      <c r="G3" s="315"/>
      <c r="H3" s="315"/>
      <c r="I3" s="315"/>
      <c r="J3" s="318" t="s">
        <v>28</v>
      </c>
    </row>
    <row r="4" spans="1:10" ht="9.9499999999999993" customHeight="1" x14ac:dyDescent="0.15">
      <c r="A4" s="310"/>
      <c r="B4" s="381" t="s">
        <v>127</v>
      </c>
      <c r="C4" s="315" t="s">
        <v>30</v>
      </c>
      <c r="D4" s="315"/>
      <c r="E4" s="315" t="s">
        <v>127</v>
      </c>
      <c r="F4" s="372" t="s">
        <v>143</v>
      </c>
      <c r="G4" s="372" t="s">
        <v>32</v>
      </c>
      <c r="H4" s="315" t="s">
        <v>165</v>
      </c>
      <c r="I4" s="315"/>
      <c r="J4" s="318"/>
    </row>
    <row r="5" spans="1:10" ht="54.95" customHeight="1" x14ac:dyDescent="0.15">
      <c r="A5" s="310"/>
      <c r="B5" s="381"/>
      <c r="C5" s="13" t="s">
        <v>168</v>
      </c>
      <c r="D5" s="13" t="s">
        <v>143</v>
      </c>
      <c r="E5" s="315"/>
      <c r="F5" s="373"/>
      <c r="G5" s="373"/>
      <c r="H5" s="13" t="s">
        <v>192</v>
      </c>
      <c r="I5" s="13" t="s">
        <v>169</v>
      </c>
      <c r="J5" s="318"/>
    </row>
    <row r="6" spans="1:10" ht="9.9499999999999993" customHeight="1" x14ac:dyDescent="0.15">
      <c r="A6" s="311"/>
      <c r="B6" s="378" t="s">
        <v>128</v>
      </c>
      <c r="C6" s="379"/>
      <c r="D6" s="15" t="s">
        <v>129</v>
      </c>
      <c r="E6" s="15" t="s">
        <v>128</v>
      </c>
      <c r="F6" s="379" t="s">
        <v>129</v>
      </c>
      <c r="G6" s="379"/>
      <c r="H6" s="15" t="s">
        <v>128</v>
      </c>
      <c r="I6" s="379" t="s">
        <v>129</v>
      </c>
      <c r="J6" s="380"/>
    </row>
    <row r="7" spans="1:10" s="1" customFormat="1" ht="35.1" customHeight="1" x14ac:dyDescent="0.15">
      <c r="A7" s="33" t="s">
        <v>8</v>
      </c>
      <c r="B7" s="90">
        <v>71</v>
      </c>
      <c r="C7" s="90">
        <v>69</v>
      </c>
      <c r="D7" s="88">
        <v>0</v>
      </c>
      <c r="E7" s="87">
        <v>5882</v>
      </c>
      <c r="F7" s="88">
        <v>3.55633802816901</v>
      </c>
      <c r="G7" s="88">
        <v>60.8874841540989</v>
      </c>
      <c r="H7" s="87">
        <v>6030</v>
      </c>
      <c r="I7" s="88">
        <v>97.545605306799303</v>
      </c>
      <c r="J7" s="88">
        <v>34.478930958996997</v>
      </c>
    </row>
    <row r="8" spans="1:10" s="1" customFormat="1" ht="20.100000000000001" customHeight="1" x14ac:dyDescent="0.15">
      <c r="A8" s="33" t="s">
        <v>9</v>
      </c>
      <c r="B8" s="90">
        <v>13</v>
      </c>
      <c r="C8" s="90">
        <v>13</v>
      </c>
      <c r="D8" s="88">
        <v>0</v>
      </c>
      <c r="E8" s="87">
        <v>1167</v>
      </c>
      <c r="F8" s="88">
        <v>-0.17108639863130301</v>
      </c>
      <c r="G8" s="88">
        <v>51.645244215938298</v>
      </c>
      <c r="H8" s="87">
        <v>1174</v>
      </c>
      <c r="I8" s="88">
        <v>99.403747870528093</v>
      </c>
      <c r="J8" s="88">
        <v>30.307536121906899</v>
      </c>
    </row>
    <row r="9" spans="1:10" s="1" customFormat="1" ht="20.100000000000001" customHeight="1" x14ac:dyDescent="0.15">
      <c r="A9" s="34" t="s">
        <v>10</v>
      </c>
      <c r="B9" s="90">
        <v>30</v>
      </c>
      <c r="C9" s="90">
        <v>30</v>
      </c>
      <c r="D9" s="88">
        <v>0</v>
      </c>
      <c r="E9" s="87">
        <v>2543</v>
      </c>
      <c r="F9" s="88">
        <v>1.47645650438946</v>
      </c>
      <c r="G9" s="88">
        <v>52.223096080744497</v>
      </c>
      <c r="H9" s="87">
        <v>2571</v>
      </c>
      <c r="I9" s="88">
        <v>98.910929599377695</v>
      </c>
      <c r="J9" s="88">
        <v>27.347524180994501</v>
      </c>
    </row>
    <row r="10" spans="1:10" s="1" customFormat="1" ht="20.100000000000001" customHeight="1" x14ac:dyDescent="0.15">
      <c r="A10" s="33" t="s">
        <v>11</v>
      </c>
      <c r="B10" s="90">
        <v>33</v>
      </c>
      <c r="C10" s="90">
        <v>30</v>
      </c>
      <c r="D10" s="88">
        <v>-3.2258064516128999</v>
      </c>
      <c r="E10" s="87">
        <v>2161</v>
      </c>
      <c r="F10" s="88">
        <v>5.41463414634147</v>
      </c>
      <c r="G10" s="88">
        <v>41.563747794595599</v>
      </c>
      <c r="H10" s="87">
        <v>2279</v>
      </c>
      <c r="I10" s="88">
        <v>94.822290478279996</v>
      </c>
      <c r="J10" s="88">
        <v>20.1127406029531</v>
      </c>
    </row>
    <row r="11" spans="1:10" s="1" customFormat="1" ht="20.100000000000001" customHeight="1" x14ac:dyDescent="0.15">
      <c r="A11" s="34" t="s">
        <v>12</v>
      </c>
      <c r="B11" s="90">
        <v>53</v>
      </c>
      <c r="C11" s="90">
        <v>53</v>
      </c>
      <c r="D11" s="88">
        <v>1.92307692307692</v>
      </c>
      <c r="E11" s="87">
        <v>4805</v>
      </c>
      <c r="F11" s="88">
        <v>3.4891234115873302</v>
      </c>
      <c r="G11" s="88">
        <v>58.016379789006102</v>
      </c>
      <c r="H11" s="87">
        <v>4827</v>
      </c>
      <c r="I11" s="88">
        <v>99.544230370830803</v>
      </c>
      <c r="J11" s="88">
        <v>30.735990876574601</v>
      </c>
    </row>
    <row r="12" spans="1:10" s="1" customFormat="1" ht="35.1" customHeight="1" x14ac:dyDescent="0.15">
      <c r="A12" s="34" t="s">
        <v>63</v>
      </c>
      <c r="B12" s="90">
        <v>46</v>
      </c>
      <c r="C12" s="90">
        <v>44</v>
      </c>
      <c r="D12" s="88">
        <v>0</v>
      </c>
      <c r="E12" s="87">
        <v>2189</v>
      </c>
      <c r="F12" s="88">
        <v>-0.63549704947799102</v>
      </c>
      <c r="G12" s="88">
        <v>48.688108983169897</v>
      </c>
      <c r="H12" s="87">
        <v>2293</v>
      </c>
      <c r="I12" s="88">
        <v>95.464457043174903</v>
      </c>
      <c r="J12" s="88">
        <v>33.420176732955497</v>
      </c>
    </row>
    <row r="13" spans="1:10" s="1" customFormat="1" ht="20.100000000000001" customHeight="1" x14ac:dyDescent="0.15">
      <c r="A13" s="33" t="s">
        <v>93</v>
      </c>
      <c r="B13" s="90">
        <v>34</v>
      </c>
      <c r="C13" s="90">
        <v>31</v>
      </c>
      <c r="D13" s="88">
        <v>0</v>
      </c>
      <c r="E13" s="87">
        <v>1511</v>
      </c>
      <c r="F13" s="88">
        <v>-5.2664576802507801</v>
      </c>
      <c r="G13" s="88">
        <v>38.742554599602897</v>
      </c>
      <c r="H13" s="87">
        <v>1732</v>
      </c>
      <c r="I13" s="88">
        <v>87.240184757505801</v>
      </c>
      <c r="J13" s="88">
        <v>25.063353751084101</v>
      </c>
    </row>
    <row r="14" spans="1:10" s="1" customFormat="1" ht="20.100000000000001" customHeight="1" x14ac:dyDescent="0.15">
      <c r="A14" s="33" t="s">
        <v>94</v>
      </c>
      <c r="B14" s="90">
        <v>115</v>
      </c>
      <c r="C14" s="90">
        <v>110</v>
      </c>
      <c r="D14" s="88">
        <v>-2.65486725663717</v>
      </c>
      <c r="E14" s="87">
        <v>6049</v>
      </c>
      <c r="F14" s="88">
        <v>1.4762623720852199</v>
      </c>
      <c r="G14" s="88">
        <v>57.943894280131197</v>
      </c>
      <c r="H14" s="87">
        <v>6348</v>
      </c>
      <c r="I14" s="88">
        <v>95.289855072463794</v>
      </c>
      <c r="J14" s="88">
        <v>44.7400655093399</v>
      </c>
    </row>
    <row r="15" spans="1:10" s="1" customFormat="1" ht="20.100000000000001" customHeight="1" x14ac:dyDescent="0.15">
      <c r="A15" s="33" t="s">
        <v>95</v>
      </c>
      <c r="B15" s="90">
        <v>50</v>
      </c>
      <c r="C15" s="90">
        <v>44</v>
      </c>
      <c r="D15" s="88">
        <v>-2.2222222222222299</v>
      </c>
      <c r="E15" s="87">
        <v>2406</v>
      </c>
      <c r="F15" s="88">
        <v>3.39492909325311</v>
      </c>
      <c r="G15" s="88">
        <v>52.107162687395899</v>
      </c>
      <c r="H15" s="87">
        <v>2592</v>
      </c>
      <c r="I15" s="88">
        <v>92.824074074074105</v>
      </c>
      <c r="J15" s="88">
        <v>36.867674915287502</v>
      </c>
    </row>
    <row r="16" spans="1:10" s="1" customFormat="1" ht="20.100000000000001" customHeight="1" x14ac:dyDescent="0.15">
      <c r="A16" s="34" t="s">
        <v>96</v>
      </c>
      <c r="B16" s="90">
        <v>40</v>
      </c>
      <c r="C16" s="90">
        <v>38</v>
      </c>
      <c r="D16" s="88">
        <v>-5</v>
      </c>
      <c r="E16" s="87">
        <v>2386</v>
      </c>
      <c r="F16" s="88">
        <v>0.54782975136957701</v>
      </c>
      <c r="G16" s="88">
        <v>46.918133556859502</v>
      </c>
      <c r="H16" s="87">
        <v>2597</v>
      </c>
      <c r="I16" s="88">
        <v>91.875240662302701</v>
      </c>
      <c r="J16" s="88">
        <v>30.505418581131</v>
      </c>
    </row>
    <row r="17" spans="1:11" s="1" customFormat="1" ht="20.100000000000001" customHeight="1" x14ac:dyDescent="0.15">
      <c r="A17" s="33" t="s">
        <v>97</v>
      </c>
      <c r="B17" s="90">
        <v>119</v>
      </c>
      <c r="C17" s="90">
        <v>105</v>
      </c>
      <c r="D17" s="88">
        <v>-7.0796460176991198</v>
      </c>
      <c r="E17" s="87">
        <v>5007</v>
      </c>
      <c r="F17" s="88">
        <v>-4.4647967945048599</v>
      </c>
      <c r="G17" s="88">
        <v>45.696997312926797</v>
      </c>
      <c r="H17" s="87">
        <v>5460</v>
      </c>
      <c r="I17" s="88">
        <v>91.703296703296701</v>
      </c>
      <c r="J17" s="88">
        <v>26.9715136203796</v>
      </c>
    </row>
    <row r="18" spans="1:11" s="1" customFormat="1" ht="35.1" customHeight="1" x14ac:dyDescent="0.15">
      <c r="A18" s="34" t="s">
        <v>177</v>
      </c>
      <c r="B18" s="90">
        <v>96</v>
      </c>
      <c r="C18" s="90">
        <v>92</v>
      </c>
      <c r="D18" s="88">
        <v>-4.1666666666666696</v>
      </c>
      <c r="E18" s="87">
        <v>5937</v>
      </c>
      <c r="F18" s="88">
        <v>-1.26392815566273</v>
      </c>
      <c r="G18" s="88">
        <v>59.335242266015399</v>
      </c>
      <c r="H18" s="87">
        <v>6116</v>
      </c>
      <c r="I18" s="88">
        <v>97.073250490516699</v>
      </c>
      <c r="J18" s="88">
        <v>37.3256824573416</v>
      </c>
    </row>
    <row r="19" spans="1:11" s="1" customFormat="1" ht="20.100000000000001" customHeight="1" x14ac:dyDescent="0.15">
      <c r="A19" s="33" t="s">
        <v>98</v>
      </c>
      <c r="B19" s="90">
        <v>20</v>
      </c>
      <c r="C19" s="90">
        <v>18</v>
      </c>
      <c r="D19" s="88">
        <v>-5.2631578947368398</v>
      </c>
      <c r="E19" s="87">
        <v>639</v>
      </c>
      <c r="F19" s="88">
        <v>-0.467289719626166</v>
      </c>
      <c r="G19" s="88">
        <v>37.840375586854499</v>
      </c>
      <c r="H19" s="87">
        <v>724</v>
      </c>
      <c r="I19" s="88">
        <v>88.259668508287305</v>
      </c>
      <c r="J19" s="88">
        <v>26.412897711363598</v>
      </c>
    </row>
    <row r="20" spans="1:11" s="1" customFormat="1" ht="20.100000000000001" customHeight="1" x14ac:dyDescent="0.15">
      <c r="A20" s="33" t="s">
        <v>99</v>
      </c>
      <c r="B20" s="90">
        <v>61</v>
      </c>
      <c r="C20" s="90">
        <v>50</v>
      </c>
      <c r="D20" s="88">
        <v>-15.254237288135601</v>
      </c>
      <c r="E20" s="87">
        <v>2487</v>
      </c>
      <c r="F20" s="88">
        <v>-11.683238636363599</v>
      </c>
      <c r="G20" s="88">
        <v>44.288453544658502</v>
      </c>
      <c r="H20" s="87">
        <v>2932</v>
      </c>
      <c r="I20" s="88">
        <v>84.822646657571596</v>
      </c>
      <c r="J20" s="88">
        <v>36.434312326297601</v>
      </c>
    </row>
    <row r="21" spans="1:11" s="1" customFormat="1" ht="20.100000000000001" customHeight="1" x14ac:dyDescent="0.15">
      <c r="A21" s="33" t="s">
        <v>100</v>
      </c>
      <c r="B21" s="90">
        <v>76</v>
      </c>
      <c r="C21" s="90">
        <v>71</v>
      </c>
      <c r="D21" s="88">
        <v>-5.3333333333333304</v>
      </c>
      <c r="E21" s="87">
        <v>3012</v>
      </c>
      <c r="F21" s="88">
        <v>-2.9951690821255998</v>
      </c>
      <c r="G21" s="88">
        <v>42.4922532093847</v>
      </c>
      <c r="H21" s="87">
        <v>3184</v>
      </c>
      <c r="I21" s="88">
        <v>94.597989949748694</v>
      </c>
      <c r="J21" s="88">
        <v>27.275849298003401</v>
      </c>
    </row>
    <row r="22" spans="1:11" s="1" customFormat="1" ht="20.100000000000001" customHeight="1" x14ac:dyDescent="0.15">
      <c r="A22" s="33" t="s">
        <v>101</v>
      </c>
      <c r="B22" s="90">
        <v>52</v>
      </c>
      <c r="C22" s="90">
        <v>50</v>
      </c>
      <c r="D22" s="88">
        <v>-1.9607843137254799</v>
      </c>
      <c r="E22" s="87">
        <v>3175</v>
      </c>
      <c r="F22" s="88">
        <v>-3.0238240684178401</v>
      </c>
      <c r="G22" s="88">
        <v>54.933013649651897</v>
      </c>
      <c r="H22" s="87">
        <v>3389</v>
      </c>
      <c r="I22" s="88">
        <v>93.685452935969295</v>
      </c>
      <c r="J22" s="88">
        <v>40.286581423430199</v>
      </c>
    </row>
    <row r="23" spans="1:11" s="1" customFormat="1" ht="20.100000000000001" customHeight="1" x14ac:dyDescent="0.15">
      <c r="A23" s="33" t="s">
        <v>102</v>
      </c>
      <c r="B23" s="90">
        <v>45</v>
      </c>
      <c r="C23" s="90">
        <v>43</v>
      </c>
      <c r="D23" s="88">
        <v>-2.2727272727272698</v>
      </c>
      <c r="E23" s="87">
        <v>1742</v>
      </c>
      <c r="F23" s="88">
        <v>-2.2994952327537801</v>
      </c>
      <c r="G23" s="88">
        <v>34.395277929794403</v>
      </c>
      <c r="H23" s="87">
        <v>1846</v>
      </c>
      <c r="I23" s="88">
        <v>94.366197183098606</v>
      </c>
      <c r="J23" s="88">
        <v>24.943269733507101</v>
      </c>
    </row>
    <row r="24" spans="1:11" s="1" customFormat="1" ht="35.1" customHeight="1" x14ac:dyDescent="0.15">
      <c r="A24" s="33" t="s">
        <v>103</v>
      </c>
      <c r="B24" s="90">
        <v>94</v>
      </c>
      <c r="C24" s="90">
        <v>88</v>
      </c>
      <c r="D24" s="88">
        <v>-3.2967032967033001</v>
      </c>
      <c r="E24" s="87">
        <v>3550</v>
      </c>
      <c r="F24" s="88">
        <v>-2.6597203180696498</v>
      </c>
      <c r="G24" s="88">
        <v>41.914303184234001</v>
      </c>
      <c r="H24" s="87">
        <v>3965</v>
      </c>
      <c r="I24" s="88">
        <v>89.533417402269905</v>
      </c>
      <c r="J24" s="88">
        <v>26.968132583555299</v>
      </c>
    </row>
    <row r="25" spans="1:11" s="1" customFormat="1" ht="20.100000000000001" customHeight="1" x14ac:dyDescent="0.15">
      <c r="A25" s="33" t="s">
        <v>104</v>
      </c>
      <c r="B25" s="90">
        <v>41</v>
      </c>
      <c r="C25" s="90">
        <v>38</v>
      </c>
      <c r="D25" s="88">
        <v>-9.5238095238095202</v>
      </c>
      <c r="E25" s="87">
        <v>1880</v>
      </c>
      <c r="F25" s="88">
        <v>-3.2921810699588399</v>
      </c>
      <c r="G25" s="88">
        <v>54.202846975089003</v>
      </c>
      <c r="H25" s="87">
        <v>1987</v>
      </c>
      <c r="I25" s="88">
        <v>94.614997483643705</v>
      </c>
      <c r="J25" s="88">
        <v>42.823117867933298</v>
      </c>
    </row>
    <row r="26" spans="1:11" s="1" customFormat="1" ht="20.100000000000001" customHeight="1" x14ac:dyDescent="0.15">
      <c r="A26" s="33" t="s">
        <v>105</v>
      </c>
      <c r="B26" s="90">
        <v>65</v>
      </c>
      <c r="C26" s="90">
        <v>63</v>
      </c>
      <c r="D26" s="88">
        <v>-11.2676056338028</v>
      </c>
      <c r="E26" s="87">
        <v>2815</v>
      </c>
      <c r="F26" s="88">
        <v>-3.7606837606837602</v>
      </c>
      <c r="G26" s="88">
        <v>39.680280821592902</v>
      </c>
      <c r="H26" s="87">
        <v>2938</v>
      </c>
      <c r="I26" s="88">
        <v>95.813478556841403</v>
      </c>
      <c r="J26" s="88">
        <v>28.952032145790501</v>
      </c>
    </row>
    <row r="27" spans="1:11" s="1" customFormat="1" ht="20.100000000000001" customHeight="1" x14ac:dyDescent="0.15">
      <c r="A27" s="33" t="s">
        <v>106</v>
      </c>
      <c r="B27" s="90">
        <v>39</v>
      </c>
      <c r="C27" s="90">
        <v>37</v>
      </c>
      <c r="D27" s="88">
        <v>2.7777777777777701</v>
      </c>
      <c r="E27" s="87">
        <v>1375</v>
      </c>
      <c r="F27" s="88">
        <v>4.8018292682926802</v>
      </c>
      <c r="G27" s="88">
        <v>33.7842424242424</v>
      </c>
      <c r="H27" s="87">
        <v>1474</v>
      </c>
      <c r="I27" s="88">
        <v>93.283582089552198</v>
      </c>
      <c r="J27" s="88">
        <v>20.3788586585068</v>
      </c>
    </row>
    <row r="28" spans="1:11" s="1" customFormat="1" ht="20.100000000000001" customHeight="1" x14ac:dyDescent="0.15">
      <c r="A28" s="34" t="s">
        <v>77</v>
      </c>
      <c r="B28" s="90">
        <v>29</v>
      </c>
      <c r="C28" s="90">
        <v>27</v>
      </c>
      <c r="D28" s="88">
        <v>3.84615384615384</v>
      </c>
      <c r="E28" s="87">
        <v>1071</v>
      </c>
      <c r="F28" s="88">
        <v>1.1331444759206699</v>
      </c>
      <c r="G28" s="88">
        <v>33.021113965290397</v>
      </c>
      <c r="H28" s="87">
        <v>1114</v>
      </c>
      <c r="I28" s="88">
        <v>96.140035906642694</v>
      </c>
      <c r="J28" s="88">
        <v>23.258971207338899</v>
      </c>
    </row>
    <row r="29" spans="1:11" s="2" customFormat="1" ht="35.1" customHeight="1" x14ac:dyDescent="0.15">
      <c r="A29" s="39" t="s">
        <v>38</v>
      </c>
      <c r="B29" s="85">
        <v>1222</v>
      </c>
      <c r="C29" s="85">
        <v>1144</v>
      </c>
      <c r="D29" s="86">
        <v>-3.9462636439966401</v>
      </c>
      <c r="E29" s="85">
        <v>63789</v>
      </c>
      <c r="F29" s="86">
        <v>-0.74531648720980603</v>
      </c>
      <c r="G29" s="86">
        <v>50.092080356085901</v>
      </c>
      <c r="H29" s="85">
        <v>67572</v>
      </c>
      <c r="I29" s="86">
        <v>94.4015272598118</v>
      </c>
      <c r="J29" s="86">
        <v>32.574397740323903</v>
      </c>
    </row>
    <row r="30" spans="1:11" s="1" customFormat="1" ht="20.100000000000001" customHeight="1" x14ac:dyDescent="0.15">
      <c r="A30" s="9" t="s">
        <v>43</v>
      </c>
    </row>
    <row r="31" spans="1:11" ht="9.9499999999999993" customHeight="1" x14ac:dyDescent="0.15">
      <c r="A31" s="371" t="s">
        <v>190</v>
      </c>
      <c r="B31" s="371"/>
      <c r="C31" s="371"/>
      <c r="D31" s="371"/>
      <c r="E31" s="371"/>
      <c r="F31" s="371"/>
      <c r="G31" s="371"/>
      <c r="H31" s="371"/>
      <c r="I31" s="371"/>
      <c r="J31" s="371"/>
      <c r="K31" s="25"/>
    </row>
    <row r="32" spans="1:11" ht="9" customHeight="1" x14ac:dyDescent="0.15"/>
    <row r="33" ht="9" customHeight="1" x14ac:dyDescent="0.15"/>
    <row r="34" ht="9" customHeight="1" x14ac:dyDescent="0.15"/>
    <row r="35" ht="9" customHeight="1" x14ac:dyDescent="0.15"/>
    <row r="36" ht="9" customHeight="1" x14ac:dyDescent="0.15"/>
    <row r="37" ht="9" customHeight="1" x14ac:dyDescent="0.15"/>
    <row r="38" ht="9" customHeight="1" x14ac:dyDescent="0.15"/>
    <row r="39" ht="9" customHeight="1" x14ac:dyDescent="0.15"/>
    <row r="40" ht="9" customHeight="1" x14ac:dyDescent="0.15"/>
    <row r="41" ht="9" customHeight="1" x14ac:dyDescent="0.15"/>
    <row r="42" ht="9" customHeight="1" x14ac:dyDescent="0.15"/>
    <row r="43" ht="9" customHeight="1" x14ac:dyDescent="0.15"/>
    <row r="44" ht="9" customHeight="1" x14ac:dyDescent="0.15"/>
    <row r="45" ht="9" customHeight="1" x14ac:dyDescent="0.15"/>
    <row r="46" ht="9" customHeight="1" x14ac:dyDescent="0.15"/>
    <row r="47" ht="9" customHeight="1" x14ac:dyDescent="0.15"/>
    <row r="48" ht="9" customHeight="1" x14ac:dyDescent="0.15"/>
    <row r="49" ht="9" customHeight="1" x14ac:dyDescent="0.15"/>
    <row r="50" ht="9" customHeight="1" x14ac:dyDescent="0.15"/>
    <row r="51" ht="9" customHeight="1" x14ac:dyDescent="0.15"/>
    <row r="52" ht="9" customHeight="1" x14ac:dyDescent="0.15"/>
    <row r="53" ht="9" customHeight="1" x14ac:dyDescent="0.15"/>
    <row r="54" ht="9" customHeight="1" x14ac:dyDescent="0.15"/>
    <row r="55" ht="9" customHeight="1" x14ac:dyDescent="0.15"/>
    <row r="56" ht="9" customHeight="1" x14ac:dyDescent="0.15"/>
    <row r="57" ht="9" customHeight="1" x14ac:dyDescent="0.15"/>
    <row r="58" ht="9" customHeight="1" x14ac:dyDescent="0.15"/>
    <row r="59" ht="9" customHeight="1" x14ac:dyDescent="0.15"/>
    <row r="60" ht="9" customHeight="1" x14ac:dyDescent="0.15"/>
    <row r="61" ht="9" customHeight="1" x14ac:dyDescent="0.15"/>
    <row r="62" ht="9" customHeight="1" x14ac:dyDescent="0.15"/>
    <row r="63" ht="9" customHeight="1" x14ac:dyDescent="0.15"/>
    <row r="64" ht="9" customHeight="1" x14ac:dyDescent="0.15"/>
    <row r="65" ht="9" customHeight="1" x14ac:dyDescent="0.15"/>
    <row r="66" ht="9" customHeight="1" x14ac:dyDescent="0.15"/>
    <row r="67" ht="9" customHeight="1" x14ac:dyDescent="0.15"/>
    <row r="68" ht="9" customHeight="1" x14ac:dyDescent="0.15"/>
    <row r="69" ht="9" customHeight="1" x14ac:dyDescent="0.15"/>
    <row r="70" ht="9" customHeight="1" x14ac:dyDescent="0.15"/>
    <row r="71" ht="9" customHeight="1" x14ac:dyDescent="0.15"/>
    <row r="72" ht="9" customHeight="1" x14ac:dyDescent="0.15"/>
  </sheetData>
  <mergeCells count="16">
    <mergeCell ref="A31:J31"/>
    <mergeCell ref="F4:F5"/>
    <mergeCell ref="G4:G5"/>
    <mergeCell ref="A1:J1"/>
    <mergeCell ref="B2:I2"/>
    <mergeCell ref="B3:D3"/>
    <mergeCell ref="E3:I3"/>
    <mergeCell ref="A2:A6"/>
    <mergeCell ref="C4:D4"/>
    <mergeCell ref="H4:I4"/>
    <mergeCell ref="B6:C6"/>
    <mergeCell ref="F6:G6"/>
    <mergeCell ref="I6:J6"/>
    <mergeCell ref="B4:B5"/>
    <mergeCell ref="E4:E5"/>
    <mergeCell ref="J3:J5"/>
  </mergeCells>
  <phoneticPr fontId="19" type="noConversion"/>
  <conditionalFormatting sqref="B3 A28 A18 A12">
    <cfRule type="cellIs" dxfId="12"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35" orientation="portrait" useFirstPageNumber="1" r:id="rId1"/>
  <headerFooter alignWithMargins="0">
    <oddHeader>&amp;C&amp;8- &amp;P -</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dimension ref="A1:D15"/>
  <sheetViews>
    <sheetView zoomScaleNormal="100" workbookViewId="0">
      <selection sqref="A1:C1"/>
    </sheetView>
  </sheetViews>
  <sheetFormatPr baseColWidth="10" defaultColWidth="11.42578125" defaultRowHeight="11.25" x14ac:dyDescent="0.2"/>
  <cols>
    <col min="1" max="1" width="4.140625" style="3" customWidth="1"/>
    <col min="2" max="2" width="76.7109375" style="3" customWidth="1"/>
    <col min="3" max="3" width="4.7109375" style="3" customWidth="1"/>
    <col min="4" max="16384" width="11.42578125" style="3"/>
  </cols>
  <sheetData>
    <row r="1" spans="1:4" s="6" customFormat="1" ht="39" customHeight="1" x14ac:dyDescent="0.2">
      <c r="A1" s="272" t="s">
        <v>117</v>
      </c>
      <c r="B1" s="272"/>
      <c r="C1" s="272"/>
    </row>
    <row r="2" spans="1:4" ht="22.5" x14ac:dyDescent="0.2">
      <c r="A2" s="47" t="s">
        <v>82</v>
      </c>
      <c r="B2" s="94" t="s">
        <v>461</v>
      </c>
      <c r="C2" s="7">
        <v>7</v>
      </c>
    </row>
    <row r="3" spans="1:4" ht="12.95" customHeight="1" x14ac:dyDescent="0.2">
      <c r="A3" s="274"/>
      <c r="B3" s="274"/>
      <c r="C3" s="274"/>
    </row>
    <row r="4" spans="1:4" ht="22.5" x14ac:dyDescent="0.2">
      <c r="A4" s="47" t="s">
        <v>83</v>
      </c>
      <c r="B4" s="94" t="s">
        <v>471</v>
      </c>
      <c r="C4" s="7">
        <v>7</v>
      </c>
    </row>
    <row r="5" spans="1:4" ht="12.95" customHeight="1" x14ac:dyDescent="0.2">
      <c r="A5" s="274"/>
      <c r="B5" s="274"/>
      <c r="C5" s="274"/>
    </row>
    <row r="6" spans="1:4" ht="22.5" x14ac:dyDescent="0.2">
      <c r="A6" s="47" t="s">
        <v>84</v>
      </c>
      <c r="B6" s="94" t="s">
        <v>472</v>
      </c>
      <c r="C6" s="7">
        <v>8</v>
      </c>
      <c r="D6" s="44"/>
    </row>
    <row r="7" spans="1:4" ht="12.95" customHeight="1" x14ac:dyDescent="0.2">
      <c r="A7" s="274"/>
      <c r="B7" s="274"/>
      <c r="C7" s="274"/>
    </row>
    <row r="8" spans="1:4" ht="22.5" x14ac:dyDescent="0.2">
      <c r="A8" s="47" t="s">
        <v>85</v>
      </c>
      <c r="B8" s="94" t="s">
        <v>473</v>
      </c>
      <c r="C8" s="7">
        <v>8</v>
      </c>
      <c r="D8" s="44"/>
    </row>
    <row r="9" spans="1:4" ht="12.95" customHeight="1" x14ac:dyDescent="0.2">
      <c r="A9" s="50"/>
      <c r="B9" s="94"/>
      <c r="C9" s="50"/>
    </row>
    <row r="10" spans="1:4" ht="22.5" x14ac:dyDescent="0.2">
      <c r="A10" s="47" t="s">
        <v>86</v>
      </c>
      <c r="B10" s="94" t="s">
        <v>474</v>
      </c>
      <c r="C10" s="7">
        <v>9</v>
      </c>
    </row>
    <row r="11" spans="1:4" ht="12.95" customHeight="1" x14ac:dyDescent="0.2">
      <c r="A11" s="274"/>
      <c r="B11" s="274"/>
      <c r="C11" s="274"/>
    </row>
    <row r="12" spans="1:4" ht="22.5" x14ac:dyDescent="0.2">
      <c r="A12" s="47" t="s">
        <v>87</v>
      </c>
      <c r="B12" s="94" t="s">
        <v>475</v>
      </c>
      <c r="C12" s="7">
        <v>10</v>
      </c>
    </row>
    <row r="13" spans="1:4" ht="12.95" customHeight="1" x14ac:dyDescent="0.2">
      <c r="A13" s="274"/>
      <c r="B13" s="274"/>
      <c r="C13" s="274"/>
    </row>
    <row r="14" spans="1:4" s="6" customFormat="1" ht="39" customHeight="1" x14ac:dyDescent="0.2">
      <c r="A14" s="272" t="s">
        <v>118</v>
      </c>
      <c r="B14" s="272"/>
      <c r="C14" s="272"/>
    </row>
    <row r="15" spans="1:4" ht="12.95" customHeight="1" x14ac:dyDescent="0.2">
      <c r="A15" s="4"/>
      <c r="B15" s="80" t="s">
        <v>283</v>
      </c>
      <c r="C15" s="7">
        <v>44</v>
      </c>
    </row>
  </sheetData>
  <mergeCells count="7">
    <mergeCell ref="A1:C1"/>
    <mergeCell ref="A14:C14"/>
    <mergeCell ref="A3:C3"/>
    <mergeCell ref="A5:C5"/>
    <mergeCell ref="A7:C7"/>
    <mergeCell ref="A11:C11"/>
    <mergeCell ref="A13:C13"/>
  </mergeCells>
  <phoneticPr fontId="19" type="noConversion"/>
  <printOptions horizontalCentered="1"/>
  <pageMargins left="0.78740157480314965" right="0.78740157480314965" top="0.78740157480314965" bottom="0.39370078740157483" header="0.51181102362204722" footer="0.51181102362204722"/>
  <pageSetup paperSize="9" firstPageNumber="2" orientation="portrait" useFirstPageNumber="1" r:id="rId1"/>
  <headerFooter alignWithMargins="0">
    <oddHeader>&amp;C&amp;8- &amp;P -</oddHead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2"/>
  <dimension ref="A1:L43"/>
  <sheetViews>
    <sheetView zoomScale="130" workbookViewId="0">
      <selection sqref="A1:J1"/>
    </sheetView>
  </sheetViews>
  <sheetFormatPr baseColWidth="10" defaultColWidth="11.42578125" defaultRowHeight="8.25" x14ac:dyDescent="0.15"/>
  <cols>
    <col min="1" max="1" width="20.28515625" style="172" customWidth="1"/>
    <col min="2" max="10" width="7.85546875" style="172" customWidth="1"/>
    <col min="11" max="11" width="7.140625" style="172" customWidth="1"/>
    <col min="12" max="16384" width="11.42578125" style="172"/>
  </cols>
  <sheetData>
    <row r="1" spans="1:12" ht="39.950000000000003" customHeight="1" x14ac:dyDescent="0.15">
      <c r="A1" s="320" t="s">
        <v>237</v>
      </c>
      <c r="B1" s="320"/>
      <c r="C1" s="320"/>
      <c r="D1" s="320"/>
      <c r="E1" s="320"/>
      <c r="F1" s="320"/>
      <c r="G1" s="320"/>
      <c r="H1" s="320"/>
      <c r="I1" s="320"/>
      <c r="J1" s="320"/>
    </row>
    <row r="2" spans="1:12" ht="20.100000000000001" customHeight="1" x14ac:dyDescent="0.15">
      <c r="A2" s="322" t="s">
        <v>211</v>
      </c>
      <c r="B2" s="355" t="s">
        <v>476</v>
      </c>
      <c r="C2" s="356"/>
      <c r="D2" s="356"/>
      <c r="E2" s="356"/>
      <c r="F2" s="356"/>
      <c r="G2" s="356"/>
      <c r="H2" s="356"/>
      <c r="I2" s="357"/>
      <c r="J2" s="217" t="s">
        <v>478</v>
      </c>
    </row>
    <row r="3" spans="1:12" ht="9.9499999999999993" customHeight="1" x14ac:dyDescent="0.15">
      <c r="A3" s="323"/>
      <c r="B3" s="358" t="s">
        <v>297</v>
      </c>
      <c r="C3" s="359"/>
      <c r="D3" s="360"/>
      <c r="E3" s="325" t="s">
        <v>29</v>
      </c>
      <c r="F3" s="325"/>
      <c r="G3" s="325"/>
      <c r="H3" s="325"/>
      <c r="I3" s="325"/>
      <c r="J3" s="326" t="s">
        <v>28</v>
      </c>
    </row>
    <row r="4" spans="1:12" ht="9.9499999999999993" customHeight="1" x14ac:dyDescent="0.15">
      <c r="A4" s="323"/>
      <c r="B4" s="364" t="s">
        <v>127</v>
      </c>
      <c r="C4" s="325" t="s">
        <v>30</v>
      </c>
      <c r="D4" s="325"/>
      <c r="E4" s="325" t="s">
        <v>127</v>
      </c>
      <c r="F4" s="353" t="s">
        <v>143</v>
      </c>
      <c r="G4" s="353" t="s">
        <v>32</v>
      </c>
      <c r="H4" s="325" t="s">
        <v>165</v>
      </c>
      <c r="I4" s="325"/>
      <c r="J4" s="326"/>
    </row>
    <row r="5" spans="1:12" ht="54.95" customHeight="1" x14ac:dyDescent="0.15">
      <c r="A5" s="323"/>
      <c r="B5" s="364"/>
      <c r="C5" s="175" t="s">
        <v>168</v>
      </c>
      <c r="D5" s="175" t="s">
        <v>143</v>
      </c>
      <c r="E5" s="325"/>
      <c r="F5" s="354"/>
      <c r="G5" s="354"/>
      <c r="H5" s="175" t="s">
        <v>192</v>
      </c>
      <c r="I5" s="175" t="s">
        <v>169</v>
      </c>
      <c r="J5" s="326"/>
    </row>
    <row r="6" spans="1:12" ht="9.9499999999999993" customHeight="1" x14ac:dyDescent="0.15">
      <c r="A6" s="324"/>
      <c r="B6" s="361" t="s">
        <v>128</v>
      </c>
      <c r="C6" s="362"/>
      <c r="D6" s="177" t="s">
        <v>129</v>
      </c>
      <c r="E6" s="177" t="s">
        <v>128</v>
      </c>
      <c r="F6" s="362" t="s">
        <v>129</v>
      </c>
      <c r="G6" s="362"/>
      <c r="H6" s="177" t="s">
        <v>128</v>
      </c>
      <c r="I6" s="362" t="s">
        <v>129</v>
      </c>
      <c r="J6" s="363"/>
    </row>
    <row r="7" spans="1:12" s="157" customFormat="1" ht="21.95" customHeight="1" x14ac:dyDescent="0.15">
      <c r="A7" s="158" t="s">
        <v>107</v>
      </c>
      <c r="B7" s="227"/>
      <c r="C7" s="228"/>
      <c r="D7" s="227"/>
      <c r="E7" s="228"/>
      <c r="F7" s="228"/>
      <c r="G7" s="227"/>
      <c r="H7" s="228"/>
      <c r="I7" s="227"/>
      <c r="J7" s="228"/>
      <c r="K7" s="228"/>
    </row>
    <row r="8" spans="1:12" s="157" customFormat="1" ht="15.95" customHeight="1" x14ac:dyDescent="0.15">
      <c r="A8" s="158" t="s">
        <v>198</v>
      </c>
      <c r="B8" s="163">
        <v>57</v>
      </c>
      <c r="C8" s="163">
        <v>56</v>
      </c>
      <c r="D8" s="156">
        <v>0</v>
      </c>
      <c r="E8" s="155">
        <v>5201</v>
      </c>
      <c r="F8" s="156">
        <v>4.1032826261008797</v>
      </c>
      <c r="G8" s="156">
        <v>64.120874894228095</v>
      </c>
      <c r="H8" s="155">
        <v>5262</v>
      </c>
      <c r="I8" s="156">
        <v>98.840744963892107</v>
      </c>
      <c r="J8" s="156">
        <v>35.611140746803201</v>
      </c>
      <c r="K8" s="229"/>
    </row>
    <row r="9" spans="1:12" s="146" customFormat="1" ht="12" customHeight="1" x14ac:dyDescent="0.15">
      <c r="A9" s="179" t="s">
        <v>194</v>
      </c>
      <c r="B9" s="183"/>
      <c r="C9" s="183"/>
      <c r="D9" s="183"/>
      <c r="E9" s="183"/>
      <c r="F9" s="183"/>
      <c r="G9" s="183"/>
      <c r="H9" s="183"/>
      <c r="I9" s="183"/>
      <c r="J9" s="183"/>
      <c r="K9" s="230"/>
    </row>
    <row r="10" spans="1:12" s="146" customFormat="1" ht="9.9499999999999993" customHeight="1" x14ac:dyDescent="0.15">
      <c r="A10" s="179" t="s">
        <v>56</v>
      </c>
      <c r="B10" s="183">
        <v>22</v>
      </c>
      <c r="C10" s="183">
        <v>22</v>
      </c>
      <c r="D10" s="161">
        <v>4.7619047619047601</v>
      </c>
      <c r="E10" s="145">
        <v>3164</v>
      </c>
      <c r="F10" s="161">
        <v>6.4961292494109699</v>
      </c>
      <c r="G10" s="161">
        <v>68.962284028655702</v>
      </c>
      <c r="H10" s="145">
        <v>3198</v>
      </c>
      <c r="I10" s="161">
        <v>98.936835522201406</v>
      </c>
      <c r="J10" s="161">
        <v>38.9271784860547</v>
      </c>
      <c r="K10" s="230"/>
      <c r="L10" s="157"/>
    </row>
    <row r="11" spans="1:12" s="146" customFormat="1" ht="9.9499999999999993" customHeight="1" x14ac:dyDescent="0.15">
      <c r="A11" s="179" t="s">
        <v>47</v>
      </c>
      <c r="B11" s="183">
        <v>8</v>
      </c>
      <c r="C11" s="183">
        <v>7</v>
      </c>
      <c r="D11" s="161">
        <v>-12.5</v>
      </c>
      <c r="E11" s="145">
        <v>128</v>
      </c>
      <c r="F11" s="161">
        <v>-7.91366906474821</v>
      </c>
      <c r="G11" s="161">
        <v>48.8541666666667</v>
      </c>
      <c r="H11" s="145">
        <v>139</v>
      </c>
      <c r="I11" s="161">
        <v>92.086330935251794</v>
      </c>
      <c r="J11" s="161">
        <v>27.260505252626299</v>
      </c>
      <c r="K11" s="230"/>
    </row>
    <row r="12" spans="1:12" s="157" customFormat="1" ht="21.95" customHeight="1" x14ac:dyDescent="0.15">
      <c r="A12" s="158" t="s">
        <v>108</v>
      </c>
      <c r="B12" s="163"/>
      <c r="C12" s="163"/>
      <c r="D12" s="163"/>
      <c r="E12" s="163"/>
      <c r="F12" s="163"/>
      <c r="G12" s="163"/>
      <c r="H12" s="163"/>
      <c r="I12" s="163"/>
      <c r="J12" s="163"/>
      <c r="K12" s="228"/>
    </row>
    <row r="13" spans="1:12" s="157" customFormat="1" ht="15.95" customHeight="1" x14ac:dyDescent="0.15">
      <c r="A13" s="158" t="s">
        <v>198</v>
      </c>
      <c r="B13" s="155">
        <v>12</v>
      </c>
      <c r="C13" s="155">
        <v>12</v>
      </c>
      <c r="D13" s="156">
        <v>0</v>
      </c>
      <c r="E13" s="155">
        <v>1107</v>
      </c>
      <c r="F13" s="156">
        <v>-0.18034265103696601</v>
      </c>
      <c r="G13" s="156">
        <v>52.454080096356499</v>
      </c>
      <c r="H13" s="155">
        <v>1114</v>
      </c>
      <c r="I13" s="156">
        <v>99.371633752244193</v>
      </c>
      <c r="J13" s="156">
        <v>31.7832067813058</v>
      </c>
      <c r="K13" s="229"/>
    </row>
    <row r="14" spans="1:12" s="146" customFormat="1" ht="12" customHeight="1" x14ac:dyDescent="0.15">
      <c r="A14" s="179" t="s">
        <v>194</v>
      </c>
      <c r="B14" s="183"/>
      <c r="C14" s="183"/>
      <c r="D14" s="183"/>
      <c r="E14" s="183"/>
      <c r="F14" s="183"/>
      <c r="G14" s="183"/>
      <c r="H14" s="183"/>
      <c r="I14" s="183"/>
      <c r="J14" s="183"/>
      <c r="K14" s="230"/>
    </row>
    <row r="15" spans="1:12" s="146" customFormat="1" ht="9.9499999999999993" customHeight="1" x14ac:dyDescent="0.15">
      <c r="A15" s="179" t="s">
        <v>56</v>
      </c>
      <c r="B15" s="145">
        <v>6</v>
      </c>
      <c r="C15" s="145">
        <v>6</v>
      </c>
      <c r="D15" s="161">
        <v>20</v>
      </c>
      <c r="E15" s="145">
        <v>839</v>
      </c>
      <c r="F15" s="161">
        <v>3.0712530712530701</v>
      </c>
      <c r="G15" s="161">
        <v>52.117600317838701</v>
      </c>
      <c r="H15" s="145">
        <v>846</v>
      </c>
      <c r="I15" s="161">
        <v>99.172576832151293</v>
      </c>
      <c r="J15" s="161">
        <v>29.909253198452799</v>
      </c>
      <c r="K15" s="230"/>
    </row>
    <row r="16" spans="1:12" s="146" customFormat="1" ht="9.9499999999999993" customHeight="1" x14ac:dyDescent="0.15">
      <c r="A16" s="179" t="s">
        <v>47</v>
      </c>
      <c r="B16" s="145">
        <v>3</v>
      </c>
      <c r="C16" s="145">
        <v>3</v>
      </c>
      <c r="D16" s="161">
        <v>-25</v>
      </c>
      <c r="E16" s="145">
        <v>57</v>
      </c>
      <c r="F16" s="161">
        <v>-32.142857142857103</v>
      </c>
      <c r="G16" s="161">
        <v>30.526315789473699</v>
      </c>
      <c r="H16" s="145">
        <v>57</v>
      </c>
      <c r="I16" s="161">
        <v>100</v>
      </c>
      <c r="J16" s="161">
        <v>27.312514785900198</v>
      </c>
      <c r="K16" s="230"/>
    </row>
    <row r="17" spans="1:11" s="157" customFormat="1" ht="21.95" customHeight="1" x14ac:dyDescent="0.15">
      <c r="A17" s="158" t="s">
        <v>109</v>
      </c>
      <c r="B17" s="163"/>
      <c r="C17" s="163"/>
      <c r="D17" s="163"/>
      <c r="E17" s="163"/>
      <c r="F17" s="163"/>
      <c r="G17" s="163"/>
      <c r="H17" s="163"/>
      <c r="I17" s="163"/>
      <c r="J17" s="163"/>
      <c r="K17" s="228"/>
    </row>
    <row r="18" spans="1:11" s="157" customFormat="1" ht="15.95" customHeight="1" x14ac:dyDescent="0.15">
      <c r="A18" s="158" t="s">
        <v>198</v>
      </c>
      <c r="B18" s="155">
        <v>26</v>
      </c>
      <c r="C18" s="155">
        <v>26</v>
      </c>
      <c r="D18" s="156">
        <v>-3.7037037037037099</v>
      </c>
      <c r="E18" s="155">
        <v>2147</v>
      </c>
      <c r="F18" s="156">
        <v>-1.4233241505968799</v>
      </c>
      <c r="G18" s="156">
        <v>54.910728147803098</v>
      </c>
      <c r="H18" s="155">
        <v>2168</v>
      </c>
      <c r="I18" s="156">
        <v>99.031365313653097</v>
      </c>
      <c r="J18" s="156">
        <v>27.062986393249101</v>
      </c>
      <c r="K18" s="229"/>
    </row>
    <row r="19" spans="1:11" s="146" customFormat="1" ht="12" customHeight="1" x14ac:dyDescent="0.15">
      <c r="A19" s="179" t="s">
        <v>194</v>
      </c>
      <c r="B19" s="183"/>
      <c r="C19" s="183"/>
      <c r="D19" s="183"/>
      <c r="E19" s="183"/>
      <c r="F19" s="183"/>
      <c r="G19" s="183"/>
      <c r="H19" s="183"/>
      <c r="I19" s="183"/>
      <c r="J19" s="183"/>
      <c r="K19" s="230"/>
    </row>
    <row r="20" spans="1:11" s="146" customFormat="1" ht="9.9499999999999993" customHeight="1" x14ac:dyDescent="0.15">
      <c r="A20" s="179" t="s">
        <v>56</v>
      </c>
      <c r="B20" s="145">
        <v>8</v>
      </c>
      <c r="C20" s="145">
        <v>8</v>
      </c>
      <c r="D20" s="161">
        <v>-11.1111111111111</v>
      </c>
      <c r="E20" s="145">
        <v>1300</v>
      </c>
      <c r="F20" s="161">
        <v>-1.7384731670445901</v>
      </c>
      <c r="G20" s="161">
        <v>57.558974358974403</v>
      </c>
      <c r="H20" s="145">
        <v>1304</v>
      </c>
      <c r="I20" s="161">
        <v>99.693251533742298</v>
      </c>
      <c r="J20" s="161">
        <v>25.913320971651501</v>
      </c>
      <c r="K20" s="230"/>
    </row>
    <row r="21" spans="1:11" s="146" customFormat="1" ht="9.9499999999999993" customHeight="1" x14ac:dyDescent="0.15">
      <c r="A21" s="179" t="s">
        <v>47</v>
      </c>
      <c r="B21" s="145">
        <v>6</v>
      </c>
      <c r="C21" s="145">
        <v>6</v>
      </c>
      <c r="D21" s="161">
        <v>0</v>
      </c>
      <c r="E21" s="145">
        <v>240</v>
      </c>
      <c r="F21" s="161">
        <v>-0.414937759336098</v>
      </c>
      <c r="G21" s="161">
        <v>57.8333333333333</v>
      </c>
      <c r="H21" s="145">
        <v>248</v>
      </c>
      <c r="I21" s="161">
        <v>96.774193548387103</v>
      </c>
      <c r="J21" s="161">
        <v>34.648952333839802</v>
      </c>
      <c r="K21" s="230"/>
    </row>
    <row r="22" spans="1:11" s="157" customFormat="1" ht="21.95" customHeight="1" x14ac:dyDescent="0.15">
      <c r="A22" s="158" t="s">
        <v>110</v>
      </c>
      <c r="B22" s="163"/>
      <c r="C22" s="163"/>
      <c r="D22" s="163"/>
      <c r="E22" s="163"/>
      <c r="F22" s="163"/>
      <c r="G22" s="163"/>
      <c r="H22" s="163"/>
      <c r="I22" s="163"/>
      <c r="J22" s="163"/>
      <c r="K22" s="228"/>
    </row>
    <row r="23" spans="1:11" s="157" customFormat="1" ht="15.95" customHeight="1" x14ac:dyDescent="0.15">
      <c r="A23" s="158" t="s">
        <v>198</v>
      </c>
      <c r="B23" s="155">
        <v>27</v>
      </c>
      <c r="C23" s="155">
        <v>24</v>
      </c>
      <c r="D23" s="156">
        <v>-7.6923076923076898</v>
      </c>
      <c r="E23" s="155">
        <v>1938</v>
      </c>
      <c r="F23" s="156">
        <v>2.6483050847457599</v>
      </c>
      <c r="G23" s="156">
        <v>44.114702023340897</v>
      </c>
      <c r="H23" s="155">
        <v>2056</v>
      </c>
      <c r="I23" s="156">
        <v>94.260700389105097</v>
      </c>
      <c r="J23" s="156">
        <v>20.841894262089699</v>
      </c>
      <c r="K23" s="229"/>
    </row>
    <row r="24" spans="1:11" s="146" customFormat="1" ht="12" customHeight="1" x14ac:dyDescent="0.15">
      <c r="A24" s="179" t="s">
        <v>194</v>
      </c>
      <c r="B24" s="183"/>
      <c r="C24" s="183"/>
      <c r="D24" s="183"/>
      <c r="E24" s="183"/>
      <c r="F24" s="183"/>
      <c r="G24" s="183"/>
      <c r="H24" s="183"/>
      <c r="I24" s="183"/>
      <c r="J24" s="183"/>
      <c r="K24" s="230"/>
    </row>
    <row r="25" spans="1:11" s="146" customFormat="1" ht="9.9499999999999993" customHeight="1" x14ac:dyDescent="0.15">
      <c r="A25" s="179" t="s">
        <v>56</v>
      </c>
      <c r="B25" s="145">
        <v>12</v>
      </c>
      <c r="C25" s="145">
        <v>11</v>
      </c>
      <c r="D25" s="161">
        <v>0</v>
      </c>
      <c r="E25" s="145">
        <v>1668</v>
      </c>
      <c r="F25" s="161">
        <v>4.7738693467336599</v>
      </c>
      <c r="G25" s="161">
        <v>46.806554756195098</v>
      </c>
      <c r="H25" s="145">
        <v>1714</v>
      </c>
      <c r="I25" s="161">
        <v>97.316219369894995</v>
      </c>
      <c r="J25" s="161">
        <v>21.287957542266199</v>
      </c>
      <c r="K25" s="230"/>
    </row>
    <row r="26" spans="1:11" s="146" customFormat="1" ht="9.9499999999999993" customHeight="1" x14ac:dyDescent="0.15">
      <c r="A26" s="179" t="s">
        <v>47</v>
      </c>
      <c r="B26" s="145">
        <v>9</v>
      </c>
      <c r="C26" s="145">
        <v>8</v>
      </c>
      <c r="D26" s="161">
        <v>-20</v>
      </c>
      <c r="E26" s="145">
        <v>140</v>
      </c>
      <c r="F26" s="161">
        <v>-12.5</v>
      </c>
      <c r="G26" s="161">
        <v>26.757028112449799</v>
      </c>
      <c r="H26" s="145">
        <v>152</v>
      </c>
      <c r="I26" s="161">
        <v>92.105263157894697</v>
      </c>
      <c r="J26" s="161">
        <v>16.972454621067602</v>
      </c>
      <c r="K26" s="230"/>
    </row>
    <row r="27" spans="1:11" s="157" customFormat="1" ht="21.95" customHeight="1" x14ac:dyDescent="0.15">
      <c r="A27" s="158" t="s">
        <v>111</v>
      </c>
      <c r="B27" s="163"/>
      <c r="C27" s="163"/>
      <c r="D27" s="163"/>
      <c r="E27" s="163"/>
      <c r="F27" s="163"/>
      <c r="G27" s="163"/>
      <c r="H27" s="163"/>
      <c r="I27" s="163"/>
      <c r="J27" s="163"/>
      <c r="K27" s="228"/>
    </row>
    <row r="28" spans="1:11" s="157" customFormat="1" ht="15.95" customHeight="1" x14ac:dyDescent="0.15">
      <c r="A28" s="158" t="s">
        <v>198</v>
      </c>
      <c r="B28" s="155">
        <v>41</v>
      </c>
      <c r="C28" s="155">
        <v>41</v>
      </c>
      <c r="D28" s="156">
        <v>0</v>
      </c>
      <c r="E28" s="155">
        <v>4018</v>
      </c>
      <c r="F28" s="156">
        <v>-2.4881811395871999E-2</v>
      </c>
      <c r="G28" s="156">
        <v>62.633850751224401</v>
      </c>
      <c r="H28" s="155">
        <v>4034</v>
      </c>
      <c r="I28" s="156">
        <v>99.603371343579596</v>
      </c>
      <c r="J28" s="156">
        <v>31.6714560272023</v>
      </c>
      <c r="K28" s="229"/>
    </row>
    <row r="29" spans="1:11" s="146" customFormat="1" ht="12" customHeight="1" x14ac:dyDescent="0.15">
      <c r="A29" s="179" t="s">
        <v>194</v>
      </c>
      <c r="B29" s="183"/>
      <c r="C29" s="183"/>
      <c r="D29" s="183"/>
      <c r="E29" s="183"/>
      <c r="F29" s="183"/>
      <c r="G29" s="183"/>
      <c r="H29" s="183"/>
      <c r="I29" s="183"/>
      <c r="J29" s="183"/>
      <c r="K29" s="230"/>
    </row>
    <row r="30" spans="1:11" s="146" customFormat="1" ht="9.9499999999999993" customHeight="1" x14ac:dyDescent="0.15">
      <c r="A30" s="179" t="s">
        <v>56</v>
      </c>
      <c r="B30" s="145">
        <v>12</v>
      </c>
      <c r="C30" s="145">
        <v>12</v>
      </c>
      <c r="D30" s="161">
        <v>0</v>
      </c>
      <c r="E30" s="145">
        <v>2210</v>
      </c>
      <c r="F30" s="161">
        <v>-0.31574199368516498</v>
      </c>
      <c r="G30" s="161">
        <v>67.345399698340898</v>
      </c>
      <c r="H30" s="145">
        <v>2218</v>
      </c>
      <c r="I30" s="161">
        <v>99.639314697926096</v>
      </c>
      <c r="J30" s="161">
        <v>38.432141201451799</v>
      </c>
      <c r="K30" s="230"/>
    </row>
    <row r="31" spans="1:11" s="146" customFormat="1" ht="9.9499999999999993" customHeight="1" x14ac:dyDescent="0.15">
      <c r="A31" s="179" t="s">
        <v>47</v>
      </c>
      <c r="B31" s="145">
        <v>5</v>
      </c>
      <c r="C31" s="145">
        <v>5</v>
      </c>
      <c r="D31" s="161">
        <v>0</v>
      </c>
      <c r="E31" s="145">
        <v>95</v>
      </c>
      <c r="F31" s="161">
        <v>0</v>
      </c>
      <c r="G31" s="161">
        <v>30.982456140350902</v>
      </c>
      <c r="H31" s="145">
        <v>95</v>
      </c>
      <c r="I31" s="161">
        <v>100</v>
      </c>
      <c r="J31" s="161">
        <v>16.771575716589499</v>
      </c>
      <c r="K31" s="230"/>
    </row>
    <row r="32" spans="1:11" s="157" customFormat="1" ht="21.95" customHeight="1" x14ac:dyDescent="0.15">
      <c r="A32" s="158" t="s">
        <v>147</v>
      </c>
      <c r="B32" s="163"/>
      <c r="C32" s="163"/>
      <c r="D32" s="163"/>
      <c r="E32" s="163"/>
      <c r="F32" s="163"/>
      <c r="G32" s="163"/>
      <c r="H32" s="163"/>
      <c r="I32" s="163"/>
      <c r="J32" s="163"/>
      <c r="K32" s="228"/>
    </row>
    <row r="33" spans="1:11" s="157" customFormat="1" ht="15.95" customHeight="1" x14ac:dyDescent="0.15">
      <c r="A33" s="158" t="s">
        <v>198</v>
      </c>
      <c r="B33" s="155">
        <v>33</v>
      </c>
      <c r="C33" s="155">
        <v>31</v>
      </c>
      <c r="D33" s="156">
        <v>-3.125</v>
      </c>
      <c r="E33" s="155">
        <v>1333</v>
      </c>
      <c r="F33" s="156">
        <v>-3.6849710982658901</v>
      </c>
      <c r="G33" s="156">
        <v>46.459114778694698</v>
      </c>
      <c r="H33" s="155">
        <v>1435</v>
      </c>
      <c r="I33" s="156">
        <v>92.891986062717805</v>
      </c>
      <c r="J33" s="156">
        <v>26.726413877822502</v>
      </c>
      <c r="K33" s="229"/>
    </row>
    <row r="34" spans="1:11" s="146" customFormat="1" ht="12" customHeight="1" x14ac:dyDescent="0.15">
      <c r="A34" s="179" t="s">
        <v>194</v>
      </c>
      <c r="B34" s="183"/>
      <c r="C34" s="183"/>
      <c r="D34" s="183"/>
      <c r="E34" s="183"/>
      <c r="F34" s="183"/>
      <c r="G34" s="183"/>
      <c r="H34" s="183"/>
      <c r="I34" s="183"/>
      <c r="J34" s="183"/>
      <c r="K34" s="230"/>
    </row>
    <row r="35" spans="1:11" s="146" customFormat="1" ht="9.9499999999999993" customHeight="1" x14ac:dyDescent="0.15">
      <c r="A35" s="179" t="s">
        <v>56</v>
      </c>
      <c r="B35" s="145">
        <v>11</v>
      </c>
      <c r="C35" s="145">
        <v>11</v>
      </c>
      <c r="D35" s="161">
        <v>0</v>
      </c>
      <c r="E35" s="145">
        <v>941</v>
      </c>
      <c r="F35" s="161">
        <v>-7.5638506876227902</v>
      </c>
      <c r="G35" s="161">
        <v>56.277010272759497</v>
      </c>
      <c r="H35" s="145">
        <v>1018</v>
      </c>
      <c r="I35" s="161">
        <v>92.436149312377196</v>
      </c>
      <c r="J35" s="161">
        <v>31.214735735927398</v>
      </c>
      <c r="K35" s="230"/>
    </row>
    <row r="36" spans="1:11" s="146" customFormat="1" ht="9.9499999999999993" customHeight="1" x14ac:dyDescent="0.15">
      <c r="A36" s="179" t="s">
        <v>47</v>
      </c>
      <c r="B36" s="145">
        <v>16</v>
      </c>
      <c r="C36" s="145">
        <v>15</v>
      </c>
      <c r="D36" s="161">
        <v>0</v>
      </c>
      <c r="E36" s="145">
        <v>297</v>
      </c>
      <c r="F36" s="161">
        <v>15.116279069767399</v>
      </c>
      <c r="G36" s="161">
        <v>19.5173961840629</v>
      </c>
      <c r="H36" s="145">
        <v>309</v>
      </c>
      <c r="I36" s="161">
        <v>96.116504854368898</v>
      </c>
      <c r="J36" s="161">
        <v>13.7168425441832</v>
      </c>
      <c r="K36" s="230"/>
    </row>
    <row r="37" spans="1:11" s="157" customFormat="1" ht="21.95" customHeight="1" x14ac:dyDescent="0.15">
      <c r="A37" s="158" t="s">
        <v>148</v>
      </c>
      <c r="B37" s="163"/>
      <c r="C37" s="163"/>
      <c r="D37" s="163"/>
      <c r="E37" s="163"/>
      <c r="F37" s="163"/>
      <c r="G37" s="163"/>
      <c r="H37" s="163"/>
      <c r="I37" s="163"/>
      <c r="J37" s="163"/>
      <c r="K37" s="228"/>
    </row>
    <row r="38" spans="1:11" s="157" customFormat="1" ht="15.95" customHeight="1" x14ac:dyDescent="0.15">
      <c r="A38" s="158" t="s">
        <v>198</v>
      </c>
      <c r="B38" s="155">
        <v>23</v>
      </c>
      <c r="C38" s="155">
        <v>22</v>
      </c>
      <c r="D38" s="156">
        <v>4.7619047619047601</v>
      </c>
      <c r="E38" s="155">
        <v>1157</v>
      </c>
      <c r="F38" s="156">
        <v>5.8554437328453703</v>
      </c>
      <c r="G38" s="156">
        <v>41.195620858542199</v>
      </c>
      <c r="H38" s="155">
        <v>1233</v>
      </c>
      <c r="I38" s="156">
        <v>93.836171938361701</v>
      </c>
      <c r="J38" s="156">
        <v>27.9169386787813</v>
      </c>
      <c r="K38" s="229"/>
    </row>
    <row r="39" spans="1:11" s="146" customFormat="1" ht="12" customHeight="1" x14ac:dyDescent="0.15">
      <c r="A39" s="179" t="s">
        <v>194</v>
      </c>
      <c r="B39" s="183"/>
      <c r="C39" s="183"/>
      <c r="D39" s="183"/>
      <c r="E39" s="183"/>
      <c r="F39" s="183"/>
      <c r="G39" s="183"/>
      <c r="H39" s="183"/>
      <c r="I39" s="183"/>
      <c r="J39" s="183"/>
      <c r="K39" s="230"/>
    </row>
    <row r="40" spans="1:11" s="146" customFormat="1" ht="9.9499999999999993" customHeight="1" x14ac:dyDescent="0.15">
      <c r="A40" s="179" t="s">
        <v>56</v>
      </c>
      <c r="B40" s="145">
        <v>13</v>
      </c>
      <c r="C40" s="145">
        <v>12</v>
      </c>
      <c r="D40" s="161">
        <v>9.0909090909090899</v>
      </c>
      <c r="E40" s="145">
        <v>821</v>
      </c>
      <c r="F40" s="161">
        <v>8.4544253632760906</v>
      </c>
      <c r="G40" s="161">
        <v>43.073487616727597</v>
      </c>
      <c r="H40" s="145">
        <v>897</v>
      </c>
      <c r="I40" s="161">
        <v>91.527313266443699</v>
      </c>
      <c r="J40" s="161">
        <v>31.113423517169601</v>
      </c>
      <c r="K40" s="230"/>
    </row>
    <row r="41" spans="1:11" s="146" customFormat="1" ht="9.9499999999999993" customHeight="1" x14ac:dyDescent="0.15">
      <c r="A41" s="179" t="s">
        <v>47</v>
      </c>
      <c r="B41" s="145">
        <v>4</v>
      </c>
      <c r="C41" s="145">
        <v>4</v>
      </c>
      <c r="D41" s="161">
        <v>0</v>
      </c>
      <c r="E41" s="145">
        <v>88</v>
      </c>
      <c r="F41" s="161">
        <v>0</v>
      </c>
      <c r="G41" s="161">
        <v>27.272727272727298</v>
      </c>
      <c r="H41" s="145">
        <v>88</v>
      </c>
      <c r="I41" s="161">
        <v>100</v>
      </c>
      <c r="J41" s="161">
        <v>19.047854215023001</v>
      </c>
      <c r="K41" s="230"/>
    </row>
    <row r="42" spans="1:11" s="146" customFormat="1" ht="20.100000000000001" customHeight="1" x14ac:dyDescent="0.15">
      <c r="A42" s="220" t="s">
        <v>43</v>
      </c>
    </row>
    <row r="43" spans="1:11" ht="9.9499999999999993" customHeight="1" x14ac:dyDescent="0.15">
      <c r="A43" s="352" t="s">
        <v>190</v>
      </c>
      <c r="B43" s="352"/>
      <c r="C43" s="352"/>
      <c r="D43" s="352"/>
      <c r="E43" s="352"/>
      <c r="F43" s="352"/>
      <c r="G43" s="352"/>
      <c r="H43" s="352"/>
      <c r="I43" s="352"/>
      <c r="J43" s="352"/>
      <c r="K43" s="221"/>
    </row>
  </sheetData>
  <mergeCells count="16">
    <mergeCell ref="A43:J43"/>
    <mergeCell ref="A1:J1"/>
    <mergeCell ref="A2:A6"/>
    <mergeCell ref="B2:I2"/>
    <mergeCell ref="B3:D3"/>
    <mergeCell ref="E3:I3"/>
    <mergeCell ref="J3:J5"/>
    <mergeCell ref="B4:B5"/>
    <mergeCell ref="C4:D4"/>
    <mergeCell ref="E4:E5"/>
    <mergeCell ref="F4:F5"/>
    <mergeCell ref="G4:G5"/>
    <mergeCell ref="H4:I4"/>
    <mergeCell ref="B6:C6"/>
    <mergeCell ref="F6:G6"/>
    <mergeCell ref="I6:J6"/>
  </mergeCells>
  <phoneticPr fontId="19" type="noConversion"/>
  <conditionalFormatting sqref="B3">
    <cfRule type="cellIs" dxfId="11"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36" orientation="portrait" useFirstPageNumber="1" r:id="rId1"/>
  <headerFooter alignWithMargins="0">
    <oddHeader>&amp;C&amp;8- &amp;P -</oddHead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3"/>
  <dimension ref="A1:K48"/>
  <sheetViews>
    <sheetView zoomScale="130" workbookViewId="0">
      <selection sqref="A1:J1"/>
    </sheetView>
  </sheetViews>
  <sheetFormatPr baseColWidth="10" defaultColWidth="11.42578125" defaultRowHeight="8.25" x14ac:dyDescent="0.15"/>
  <cols>
    <col min="1" max="1" width="20.28515625" style="10" customWidth="1"/>
    <col min="2" max="10" width="7.85546875" style="10" customWidth="1"/>
    <col min="11" max="11" width="7.140625" style="10" customWidth="1"/>
    <col min="12" max="16384" width="11.42578125" style="10"/>
  </cols>
  <sheetData>
    <row r="1" spans="1:11" ht="39.950000000000003" customHeight="1" x14ac:dyDescent="0.15">
      <c r="A1" s="382" t="s">
        <v>238</v>
      </c>
      <c r="B1" s="382"/>
      <c r="C1" s="382"/>
      <c r="D1" s="382"/>
      <c r="E1" s="382"/>
      <c r="F1" s="382"/>
      <c r="G1" s="382"/>
      <c r="H1" s="382"/>
      <c r="I1" s="382"/>
      <c r="J1" s="382"/>
    </row>
    <row r="2" spans="1:11" ht="20.100000000000001" customHeight="1" x14ac:dyDescent="0.15">
      <c r="A2" s="309" t="s">
        <v>211</v>
      </c>
      <c r="B2" s="374" t="s">
        <v>476</v>
      </c>
      <c r="C2" s="375"/>
      <c r="D2" s="375"/>
      <c r="E2" s="375"/>
      <c r="F2" s="375"/>
      <c r="G2" s="375"/>
      <c r="H2" s="375"/>
      <c r="I2" s="376"/>
      <c r="J2" s="129" t="s">
        <v>478</v>
      </c>
    </row>
    <row r="3" spans="1:11" ht="9.9499999999999993" customHeight="1" x14ac:dyDescent="0.15">
      <c r="A3" s="310"/>
      <c r="B3" s="349" t="s">
        <v>297</v>
      </c>
      <c r="C3" s="377"/>
      <c r="D3" s="350"/>
      <c r="E3" s="315" t="s">
        <v>29</v>
      </c>
      <c r="F3" s="315"/>
      <c r="G3" s="315"/>
      <c r="H3" s="315"/>
      <c r="I3" s="315"/>
      <c r="J3" s="318" t="s">
        <v>28</v>
      </c>
    </row>
    <row r="4" spans="1:11" ht="9.9499999999999993" customHeight="1" x14ac:dyDescent="0.15">
      <c r="A4" s="310"/>
      <c r="B4" s="381" t="s">
        <v>127</v>
      </c>
      <c r="C4" s="315" t="s">
        <v>30</v>
      </c>
      <c r="D4" s="315"/>
      <c r="E4" s="315" t="s">
        <v>127</v>
      </c>
      <c r="F4" s="372" t="s">
        <v>143</v>
      </c>
      <c r="G4" s="372" t="s">
        <v>32</v>
      </c>
      <c r="H4" s="315" t="s">
        <v>165</v>
      </c>
      <c r="I4" s="315"/>
      <c r="J4" s="318"/>
    </row>
    <row r="5" spans="1:11" ht="54.95" customHeight="1" x14ac:dyDescent="0.15">
      <c r="A5" s="310"/>
      <c r="B5" s="381"/>
      <c r="C5" s="13" t="s">
        <v>168</v>
      </c>
      <c r="D5" s="13" t="s">
        <v>143</v>
      </c>
      <c r="E5" s="315"/>
      <c r="F5" s="373"/>
      <c r="G5" s="373"/>
      <c r="H5" s="13" t="s">
        <v>192</v>
      </c>
      <c r="I5" s="13" t="s">
        <v>169</v>
      </c>
      <c r="J5" s="318"/>
    </row>
    <row r="6" spans="1:11" ht="9.9499999999999993" customHeight="1" x14ac:dyDescent="0.15">
      <c r="A6" s="311"/>
      <c r="B6" s="378" t="s">
        <v>128</v>
      </c>
      <c r="C6" s="379"/>
      <c r="D6" s="15" t="s">
        <v>129</v>
      </c>
      <c r="E6" s="15" t="s">
        <v>128</v>
      </c>
      <c r="F6" s="379" t="s">
        <v>129</v>
      </c>
      <c r="G6" s="379"/>
      <c r="H6" s="15" t="s">
        <v>128</v>
      </c>
      <c r="I6" s="379" t="s">
        <v>129</v>
      </c>
      <c r="J6" s="380"/>
    </row>
    <row r="7" spans="1:11" s="2" customFormat="1" ht="21.95" customHeight="1" x14ac:dyDescent="0.15">
      <c r="A7" s="31" t="s">
        <v>149</v>
      </c>
      <c r="B7" s="19"/>
      <c r="C7" s="20"/>
      <c r="D7" s="19"/>
      <c r="E7" s="20"/>
      <c r="F7" s="20"/>
      <c r="G7" s="19"/>
      <c r="H7" s="20"/>
      <c r="I7" s="19"/>
      <c r="J7" s="20"/>
      <c r="K7" s="20"/>
    </row>
    <row r="8" spans="1:11" s="2" customFormat="1" ht="15.95" customHeight="1" x14ac:dyDescent="0.15">
      <c r="A8" s="31" t="s">
        <v>198</v>
      </c>
      <c r="B8" s="85">
        <v>83</v>
      </c>
      <c r="C8" s="85">
        <v>79</v>
      </c>
      <c r="D8" s="86">
        <v>-3.6585365853658498</v>
      </c>
      <c r="E8" s="85">
        <v>3616</v>
      </c>
      <c r="F8" s="86">
        <v>0.92101590845659598</v>
      </c>
      <c r="G8" s="86">
        <v>51.206674041297902</v>
      </c>
      <c r="H8" s="85">
        <v>3891</v>
      </c>
      <c r="I8" s="86">
        <v>92.932408121305599</v>
      </c>
      <c r="J8" s="86">
        <v>28.214197560708701</v>
      </c>
      <c r="K8" s="29"/>
    </row>
    <row r="9" spans="1:11" s="1" customFormat="1" ht="12" customHeight="1" x14ac:dyDescent="0.15">
      <c r="A9" s="33" t="s">
        <v>194</v>
      </c>
      <c r="B9" s="90"/>
      <c r="C9" s="90"/>
      <c r="D9" s="90"/>
      <c r="E9" s="90"/>
      <c r="F9" s="90"/>
      <c r="G9" s="90"/>
      <c r="H9" s="90"/>
      <c r="I9" s="90"/>
      <c r="J9" s="90"/>
      <c r="K9" s="28"/>
    </row>
    <row r="10" spans="1:11" s="1" customFormat="1" ht="9.9499999999999993" customHeight="1" x14ac:dyDescent="0.15">
      <c r="A10" s="33" t="s">
        <v>56</v>
      </c>
      <c r="B10" s="87">
        <v>32</v>
      </c>
      <c r="C10" s="87">
        <v>32</v>
      </c>
      <c r="D10" s="88">
        <v>3.2258064516128999</v>
      </c>
      <c r="E10" s="87">
        <v>2440</v>
      </c>
      <c r="F10" s="88">
        <v>8.1560283687943294</v>
      </c>
      <c r="G10" s="88">
        <v>53.273224043715899</v>
      </c>
      <c r="H10" s="87">
        <v>2531</v>
      </c>
      <c r="I10" s="88">
        <v>96.404583168708001</v>
      </c>
      <c r="J10" s="88">
        <v>27.983057325313499</v>
      </c>
      <c r="K10" s="28"/>
    </row>
    <row r="11" spans="1:11" s="1" customFormat="1" ht="9.9499999999999993" customHeight="1" x14ac:dyDescent="0.15">
      <c r="A11" s="33" t="s">
        <v>47</v>
      </c>
      <c r="B11" s="87">
        <v>26</v>
      </c>
      <c r="C11" s="87">
        <v>25</v>
      </c>
      <c r="D11" s="88">
        <v>0</v>
      </c>
      <c r="E11" s="87">
        <v>531</v>
      </c>
      <c r="F11" s="88">
        <v>-0.56179775280898503</v>
      </c>
      <c r="G11" s="88">
        <v>37.011927181418699</v>
      </c>
      <c r="H11" s="87">
        <v>550</v>
      </c>
      <c r="I11" s="88">
        <v>96.545454545454504</v>
      </c>
      <c r="J11" s="88">
        <v>22.3882488357604</v>
      </c>
      <c r="K11" s="28"/>
    </row>
    <row r="12" spans="1:11" s="2" customFormat="1" ht="21.95" customHeight="1" x14ac:dyDescent="0.15">
      <c r="A12" s="31" t="s">
        <v>150</v>
      </c>
      <c r="B12" s="89"/>
      <c r="C12" s="89"/>
      <c r="D12" s="89"/>
      <c r="E12" s="89"/>
      <c r="F12" s="89"/>
      <c r="G12" s="89"/>
      <c r="H12" s="89"/>
      <c r="I12" s="89"/>
      <c r="J12" s="89"/>
      <c r="K12" s="20"/>
    </row>
    <row r="13" spans="1:11" s="2" customFormat="1" ht="15.95" customHeight="1" x14ac:dyDescent="0.15">
      <c r="A13" s="31" t="s">
        <v>198</v>
      </c>
      <c r="B13" s="85">
        <v>32</v>
      </c>
      <c r="C13" s="85">
        <v>28</v>
      </c>
      <c r="D13" s="86">
        <v>-9.6774193548386993</v>
      </c>
      <c r="E13" s="85">
        <v>1432</v>
      </c>
      <c r="F13" s="86">
        <v>-2.2525597269624602</v>
      </c>
      <c r="G13" s="86">
        <v>50.347968239140599</v>
      </c>
      <c r="H13" s="85">
        <v>1535</v>
      </c>
      <c r="I13" s="86">
        <v>93.289902280130306</v>
      </c>
      <c r="J13" s="86">
        <v>27.317384636116898</v>
      </c>
      <c r="K13" s="29"/>
    </row>
    <row r="14" spans="1:11" s="1" customFormat="1" ht="12" customHeight="1" x14ac:dyDescent="0.15">
      <c r="A14" s="33" t="s">
        <v>194</v>
      </c>
      <c r="B14" s="90"/>
      <c r="C14" s="90"/>
      <c r="D14" s="90"/>
      <c r="E14" s="90"/>
      <c r="F14" s="90"/>
      <c r="G14" s="90"/>
      <c r="H14" s="90"/>
      <c r="I14" s="90"/>
      <c r="J14" s="90"/>
      <c r="K14" s="28"/>
    </row>
    <row r="15" spans="1:11" s="1" customFormat="1" ht="9.9499999999999993" customHeight="1" x14ac:dyDescent="0.15">
      <c r="A15" s="33" t="s">
        <v>56</v>
      </c>
      <c r="B15" s="87">
        <v>15</v>
      </c>
      <c r="C15" s="87">
        <v>13</v>
      </c>
      <c r="D15" s="88">
        <v>-13.3333333333333</v>
      </c>
      <c r="E15" s="87">
        <v>1057</v>
      </c>
      <c r="F15" s="88">
        <v>-2.1296296296296302</v>
      </c>
      <c r="G15" s="88">
        <v>52.565726955970902</v>
      </c>
      <c r="H15" s="87">
        <v>1127</v>
      </c>
      <c r="I15" s="88">
        <v>93.788819875776397</v>
      </c>
      <c r="J15" s="88">
        <v>27.617626733910299</v>
      </c>
      <c r="K15" s="28"/>
    </row>
    <row r="16" spans="1:11" s="1" customFormat="1" ht="9.9499999999999993" customHeight="1" x14ac:dyDescent="0.15">
      <c r="A16" s="33" t="s">
        <v>47</v>
      </c>
      <c r="B16" s="87">
        <v>9</v>
      </c>
      <c r="C16" s="87">
        <v>8</v>
      </c>
      <c r="D16" s="88">
        <v>0</v>
      </c>
      <c r="E16" s="87">
        <v>201</v>
      </c>
      <c r="F16" s="88">
        <v>-0.49504950495050098</v>
      </c>
      <c r="G16" s="88">
        <v>34.0298507462687</v>
      </c>
      <c r="H16" s="87">
        <v>220</v>
      </c>
      <c r="I16" s="88">
        <v>91.363636363636402</v>
      </c>
      <c r="J16" s="88">
        <v>20.206929324347701</v>
      </c>
      <c r="K16" s="28"/>
    </row>
    <row r="17" spans="1:11" s="2" customFormat="1" ht="21.95" customHeight="1" x14ac:dyDescent="0.15">
      <c r="A17" s="31" t="s">
        <v>151</v>
      </c>
      <c r="B17" s="89"/>
      <c r="C17" s="89"/>
      <c r="D17" s="89"/>
      <c r="E17" s="89"/>
      <c r="F17" s="89"/>
      <c r="G17" s="89"/>
      <c r="H17" s="89"/>
      <c r="I17" s="89"/>
      <c r="J17" s="89"/>
      <c r="K17" s="20"/>
    </row>
    <row r="18" spans="1:11" s="2" customFormat="1" ht="15.95" customHeight="1" x14ac:dyDescent="0.15">
      <c r="A18" s="31" t="s">
        <v>198</v>
      </c>
      <c r="B18" s="85">
        <v>23</v>
      </c>
      <c r="C18" s="85">
        <v>22</v>
      </c>
      <c r="D18" s="86">
        <v>-8.3333333333333304</v>
      </c>
      <c r="E18" s="85">
        <v>755</v>
      </c>
      <c r="F18" s="86">
        <v>-1.6927083333333299</v>
      </c>
      <c r="G18" s="86">
        <v>58.1236203090508</v>
      </c>
      <c r="H18" s="85">
        <v>774</v>
      </c>
      <c r="I18" s="86">
        <v>97.545219638242898</v>
      </c>
      <c r="J18" s="86">
        <v>34.655816668120202</v>
      </c>
      <c r="K18" s="29"/>
    </row>
    <row r="19" spans="1:11" s="1" customFormat="1" ht="12" customHeight="1" x14ac:dyDescent="0.15">
      <c r="A19" s="33" t="s">
        <v>194</v>
      </c>
      <c r="B19" s="90"/>
      <c r="C19" s="90"/>
      <c r="D19" s="90"/>
      <c r="E19" s="90"/>
      <c r="F19" s="90"/>
      <c r="G19" s="90"/>
      <c r="H19" s="90"/>
      <c r="I19" s="90"/>
      <c r="J19" s="90"/>
      <c r="K19" s="28"/>
    </row>
    <row r="20" spans="1:11" s="1" customFormat="1" ht="9.9499999999999993" customHeight="1" x14ac:dyDescent="0.15">
      <c r="A20" s="33" t="s">
        <v>56</v>
      </c>
      <c r="B20" s="87">
        <v>5</v>
      </c>
      <c r="C20" s="87">
        <v>5</v>
      </c>
      <c r="D20" s="88">
        <v>0</v>
      </c>
      <c r="E20" s="87">
        <v>360</v>
      </c>
      <c r="F20" s="88">
        <v>2.2727272727272698</v>
      </c>
      <c r="G20" s="88">
        <v>75.9444444444444</v>
      </c>
      <c r="H20" s="87">
        <v>362</v>
      </c>
      <c r="I20" s="88">
        <v>99.447513812154696</v>
      </c>
      <c r="J20" s="88">
        <v>44.152357514402397</v>
      </c>
      <c r="K20" s="28"/>
    </row>
    <row r="21" spans="1:11" s="1" customFormat="1" ht="9.9499999999999993" customHeight="1" x14ac:dyDescent="0.15">
      <c r="A21" s="33" t="s">
        <v>47</v>
      </c>
      <c r="B21" s="87">
        <v>12</v>
      </c>
      <c r="C21" s="87">
        <v>12</v>
      </c>
      <c r="D21" s="88">
        <v>0</v>
      </c>
      <c r="E21" s="87">
        <v>279</v>
      </c>
      <c r="F21" s="88">
        <v>1.4545454545454499</v>
      </c>
      <c r="G21" s="88">
        <v>39.366786140979698</v>
      </c>
      <c r="H21" s="87">
        <v>281</v>
      </c>
      <c r="I21" s="88">
        <v>99.288256227757998</v>
      </c>
      <c r="J21" s="88">
        <v>21.941829869143699</v>
      </c>
      <c r="K21" s="28"/>
    </row>
    <row r="22" spans="1:11" s="2" customFormat="1" ht="21.95" customHeight="1" x14ac:dyDescent="0.15">
      <c r="A22" s="31" t="s">
        <v>152</v>
      </c>
      <c r="B22" s="89"/>
      <c r="C22" s="89"/>
      <c r="D22" s="89"/>
      <c r="E22" s="89"/>
      <c r="F22" s="89"/>
      <c r="G22" s="89"/>
      <c r="H22" s="89"/>
      <c r="I22" s="89"/>
      <c r="J22" s="89"/>
      <c r="K22" s="20"/>
    </row>
    <row r="23" spans="1:11" s="2" customFormat="1" ht="15.95" customHeight="1" x14ac:dyDescent="0.15">
      <c r="A23" s="31" t="s">
        <v>198</v>
      </c>
      <c r="B23" s="85">
        <v>88</v>
      </c>
      <c r="C23" s="85">
        <v>77</v>
      </c>
      <c r="D23" s="86">
        <v>-8.3333333333333304</v>
      </c>
      <c r="E23" s="85">
        <v>3784</v>
      </c>
      <c r="F23" s="86">
        <v>-5.3289967475606703</v>
      </c>
      <c r="G23" s="86">
        <v>49.224413646055403</v>
      </c>
      <c r="H23" s="85">
        <v>4157</v>
      </c>
      <c r="I23" s="86">
        <v>91.027183064710101</v>
      </c>
      <c r="J23" s="86">
        <v>27.790601214171399</v>
      </c>
      <c r="K23" s="29"/>
    </row>
    <row r="24" spans="1:11" s="1" customFormat="1" ht="12" customHeight="1" x14ac:dyDescent="0.15">
      <c r="A24" s="33" t="s">
        <v>194</v>
      </c>
      <c r="B24" s="90"/>
      <c r="C24" s="90"/>
      <c r="D24" s="90"/>
      <c r="E24" s="90"/>
      <c r="F24" s="90"/>
      <c r="G24" s="90"/>
      <c r="H24" s="90"/>
      <c r="I24" s="90"/>
      <c r="J24" s="90"/>
      <c r="K24" s="28"/>
    </row>
    <row r="25" spans="1:11" s="1" customFormat="1" ht="9.9499999999999993" customHeight="1" x14ac:dyDescent="0.15">
      <c r="A25" s="33" t="s">
        <v>56</v>
      </c>
      <c r="B25" s="87">
        <v>31</v>
      </c>
      <c r="C25" s="87">
        <v>28</v>
      </c>
      <c r="D25" s="88">
        <v>0</v>
      </c>
      <c r="E25" s="87">
        <v>2707</v>
      </c>
      <c r="F25" s="88">
        <v>-3.3904354032833601</v>
      </c>
      <c r="G25" s="88">
        <v>52.583177570093497</v>
      </c>
      <c r="H25" s="87">
        <v>2937</v>
      </c>
      <c r="I25" s="88">
        <v>92.168879809329297</v>
      </c>
      <c r="J25" s="88">
        <v>30.9953403350715</v>
      </c>
      <c r="K25" s="28"/>
    </row>
    <row r="26" spans="1:11" s="1" customFormat="1" ht="9.9499999999999993" customHeight="1" x14ac:dyDescent="0.15">
      <c r="A26" s="33" t="s">
        <v>47</v>
      </c>
      <c r="B26" s="87">
        <v>32</v>
      </c>
      <c r="C26" s="87">
        <v>26</v>
      </c>
      <c r="D26" s="88">
        <v>-13.3333333333333</v>
      </c>
      <c r="E26" s="87">
        <v>563</v>
      </c>
      <c r="F26" s="88">
        <v>-9.0468497576736695</v>
      </c>
      <c r="G26" s="88">
        <v>39.088217880402603</v>
      </c>
      <c r="H26" s="87">
        <v>668</v>
      </c>
      <c r="I26" s="88">
        <v>84.281437125748496</v>
      </c>
      <c r="J26" s="88">
        <v>21.8038232625379</v>
      </c>
      <c r="K26" s="28"/>
    </row>
    <row r="27" spans="1:11" s="2" customFormat="1" ht="21.95" customHeight="1" x14ac:dyDescent="0.15">
      <c r="A27" s="31" t="s">
        <v>153</v>
      </c>
      <c r="B27" s="89"/>
      <c r="C27" s="89"/>
      <c r="D27" s="89"/>
      <c r="E27" s="89"/>
      <c r="F27" s="89"/>
      <c r="G27" s="89"/>
      <c r="H27" s="89"/>
      <c r="I27" s="89"/>
      <c r="J27" s="89"/>
      <c r="K27" s="20"/>
    </row>
    <row r="28" spans="1:11" s="2" customFormat="1" ht="15.95" customHeight="1" x14ac:dyDescent="0.15">
      <c r="A28" s="31" t="s">
        <v>198</v>
      </c>
      <c r="B28" s="85">
        <v>70</v>
      </c>
      <c r="C28" s="85">
        <v>68</v>
      </c>
      <c r="D28" s="86">
        <v>-4.2253521126760596</v>
      </c>
      <c r="E28" s="85">
        <v>4531</v>
      </c>
      <c r="F28" s="86">
        <v>-3.7186570335741602</v>
      </c>
      <c r="G28" s="86">
        <v>62.497609063488603</v>
      </c>
      <c r="H28" s="85">
        <v>4599</v>
      </c>
      <c r="I28" s="86">
        <v>98.521417699499906</v>
      </c>
      <c r="J28" s="86">
        <v>36.035797026068202</v>
      </c>
      <c r="K28" s="29"/>
    </row>
    <row r="29" spans="1:11" s="1" customFormat="1" ht="12" customHeight="1" x14ac:dyDescent="0.15">
      <c r="A29" s="33" t="s">
        <v>194</v>
      </c>
      <c r="B29" s="90"/>
      <c r="C29" s="90"/>
      <c r="D29" s="90"/>
      <c r="E29" s="90"/>
      <c r="F29" s="90"/>
      <c r="G29" s="90"/>
      <c r="H29" s="90"/>
      <c r="I29" s="90"/>
      <c r="J29" s="90"/>
      <c r="K29" s="28"/>
    </row>
    <row r="30" spans="1:11" s="1" customFormat="1" ht="9.9499999999999993" customHeight="1" x14ac:dyDescent="0.15">
      <c r="A30" s="33" t="s">
        <v>56</v>
      </c>
      <c r="B30" s="87">
        <v>29</v>
      </c>
      <c r="C30" s="87">
        <v>29</v>
      </c>
      <c r="D30" s="88">
        <v>-6.4516129032258096</v>
      </c>
      <c r="E30" s="87">
        <v>3652</v>
      </c>
      <c r="F30" s="88">
        <v>-3.9705495661320098</v>
      </c>
      <c r="G30" s="88">
        <v>67.526469514421294</v>
      </c>
      <c r="H30" s="87">
        <v>3686</v>
      </c>
      <c r="I30" s="88">
        <v>99.077590884427593</v>
      </c>
      <c r="J30" s="88">
        <v>40.901549562246799</v>
      </c>
      <c r="K30" s="28"/>
    </row>
    <row r="31" spans="1:11" s="1" customFormat="1" ht="9.9499999999999993" customHeight="1" x14ac:dyDescent="0.15">
      <c r="A31" s="33" t="s">
        <v>47</v>
      </c>
      <c r="B31" s="87">
        <v>21</v>
      </c>
      <c r="C31" s="87">
        <v>20</v>
      </c>
      <c r="D31" s="88">
        <v>-4.7619047619047601</v>
      </c>
      <c r="E31" s="87">
        <v>444</v>
      </c>
      <c r="F31" s="88">
        <v>-4.31034482758621</v>
      </c>
      <c r="G31" s="88">
        <v>41.081081081081102</v>
      </c>
      <c r="H31" s="87">
        <v>464</v>
      </c>
      <c r="I31" s="88">
        <v>95.689655172413794</v>
      </c>
      <c r="J31" s="88">
        <v>20</v>
      </c>
      <c r="K31" s="28"/>
    </row>
    <row r="32" spans="1:11" s="2" customFormat="1" ht="21.95" customHeight="1" x14ac:dyDescent="0.15">
      <c r="A32" s="31" t="s">
        <v>154</v>
      </c>
      <c r="B32" s="89"/>
      <c r="C32" s="89"/>
      <c r="D32" s="89"/>
      <c r="E32" s="89"/>
      <c r="F32" s="89"/>
      <c r="G32" s="89"/>
      <c r="H32" s="89"/>
      <c r="I32" s="89"/>
      <c r="J32" s="89"/>
      <c r="K32" s="20"/>
    </row>
    <row r="33" spans="1:11" s="2" customFormat="1" ht="15.95" customHeight="1" x14ac:dyDescent="0.15">
      <c r="A33" s="31" t="s">
        <v>198</v>
      </c>
      <c r="B33" s="85">
        <v>18</v>
      </c>
      <c r="C33" s="85">
        <v>16</v>
      </c>
      <c r="D33" s="86">
        <v>-5.8823529411764603</v>
      </c>
      <c r="E33" s="85">
        <v>461</v>
      </c>
      <c r="F33" s="86">
        <v>-0.64655172413793605</v>
      </c>
      <c r="G33" s="86">
        <v>45.3723788864787</v>
      </c>
      <c r="H33" s="85">
        <v>546</v>
      </c>
      <c r="I33" s="86">
        <v>84.432234432234395</v>
      </c>
      <c r="J33" s="86">
        <v>28.655765890629699</v>
      </c>
      <c r="K33" s="29"/>
    </row>
    <row r="34" spans="1:11" s="1" customFormat="1" ht="12" customHeight="1" x14ac:dyDescent="0.15">
      <c r="A34" s="33" t="s">
        <v>194</v>
      </c>
      <c r="B34" s="90"/>
      <c r="C34" s="90"/>
      <c r="D34" s="90"/>
      <c r="E34" s="90"/>
      <c r="F34" s="90"/>
      <c r="G34" s="90"/>
      <c r="H34" s="90"/>
      <c r="I34" s="90"/>
      <c r="J34" s="90"/>
      <c r="K34" s="28"/>
    </row>
    <row r="35" spans="1:11" s="1" customFormat="1" ht="9.9499999999999993" customHeight="1" x14ac:dyDescent="0.15">
      <c r="A35" s="33" t="s">
        <v>56</v>
      </c>
      <c r="B35" s="87">
        <v>6</v>
      </c>
      <c r="C35" s="87">
        <v>5</v>
      </c>
      <c r="D35" s="88">
        <v>-28.571428571428601</v>
      </c>
      <c r="E35" s="87">
        <v>259</v>
      </c>
      <c r="F35" s="88">
        <v>-12.203389830508501</v>
      </c>
      <c r="G35" s="88">
        <v>54.8391248391248</v>
      </c>
      <c r="H35" s="87">
        <v>287</v>
      </c>
      <c r="I35" s="88">
        <v>90.243902439024396</v>
      </c>
      <c r="J35" s="88">
        <v>31.6392161577302</v>
      </c>
      <c r="K35" s="28"/>
    </row>
    <row r="36" spans="1:11" s="1" customFormat="1" ht="9.9499999999999993" customHeight="1" x14ac:dyDescent="0.15">
      <c r="A36" s="33" t="s">
        <v>47</v>
      </c>
      <c r="B36" s="87">
        <v>5</v>
      </c>
      <c r="C36" s="87">
        <v>5</v>
      </c>
      <c r="D36" s="88">
        <v>25</v>
      </c>
      <c r="E36" s="87">
        <v>89</v>
      </c>
      <c r="F36" s="88">
        <v>56.140350877193001</v>
      </c>
      <c r="G36" s="88">
        <v>29.325842696629199</v>
      </c>
      <c r="H36" s="87">
        <v>89</v>
      </c>
      <c r="I36" s="88">
        <v>100</v>
      </c>
      <c r="J36" s="88">
        <v>22.880302620913302</v>
      </c>
      <c r="K36" s="28"/>
    </row>
    <row r="37" spans="1:11" s="2" customFormat="1" ht="21.95" customHeight="1" x14ac:dyDescent="0.15">
      <c r="A37" s="31" t="s">
        <v>155</v>
      </c>
      <c r="B37" s="89"/>
      <c r="C37" s="89"/>
      <c r="D37" s="89"/>
      <c r="E37" s="89"/>
      <c r="F37" s="89"/>
      <c r="G37" s="89"/>
      <c r="H37" s="89"/>
      <c r="I37" s="89"/>
      <c r="J37" s="89"/>
      <c r="K37" s="20"/>
    </row>
    <row r="38" spans="1:11" s="2" customFormat="1" ht="15.95" customHeight="1" x14ac:dyDescent="0.15">
      <c r="A38" s="31" t="s">
        <v>198</v>
      </c>
      <c r="B38" s="85">
        <v>46</v>
      </c>
      <c r="C38" s="85">
        <v>38</v>
      </c>
      <c r="D38" s="86">
        <v>-17.3913043478261</v>
      </c>
      <c r="E38" s="85">
        <v>1459</v>
      </c>
      <c r="F38" s="86">
        <v>-17.849099099099099</v>
      </c>
      <c r="G38" s="86">
        <v>42.136166323966201</v>
      </c>
      <c r="H38" s="85">
        <v>1794</v>
      </c>
      <c r="I38" s="86">
        <v>81.326644370122594</v>
      </c>
      <c r="J38" s="86">
        <v>28.438624550179899</v>
      </c>
      <c r="K38" s="29"/>
    </row>
    <row r="39" spans="1:11" s="1" customFormat="1" ht="12" customHeight="1" x14ac:dyDescent="0.15">
      <c r="A39" s="33" t="s">
        <v>194</v>
      </c>
      <c r="B39" s="90"/>
      <c r="C39" s="90"/>
      <c r="D39" s="90"/>
      <c r="E39" s="90"/>
      <c r="F39" s="90"/>
      <c r="G39" s="90"/>
      <c r="H39" s="90"/>
      <c r="I39" s="90"/>
      <c r="J39" s="90"/>
      <c r="K39" s="28"/>
    </row>
    <row r="40" spans="1:11" s="1" customFormat="1" ht="9.9499999999999993" customHeight="1" x14ac:dyDescent="0.15">
      <c r="A40" s="33" t="s">
        <v>56</v>
      </c>
      <c r="B40" s="87">
        <v>18</v>
      </c>
      <c r="C40" s="87">
        <v>14</v>
      </c>
      <c r="D40" s="88">
        <v>-17.647058823529399</v>
      </c>
      <c r="E40" s="87">
        <v>955</v>
      </c>
      <c r="F40" s="88">
        <v>-17.884780739466901</v>
      </c>
      <c r="G40" s="88">
        <v>53.804537521815</v>
      </c>
      <c r="H40" s="87">
        <v>1179</v>
      </c>
      <c r="I40" s="88">
        <v>81.000848176420703</v>
      </c>
      <c r="J40" s="88">
        <v>40.1852544250129</v>
      </c>
      <c r="K40" s="28"/>
    </row>
    <row r="41" spans="1:11" s="1" customFormat="1" ht="9.9499999999999993" customHeight="1" x14ac:dyDescent="0.15">
      <c r="A41" s="33" t="s">
        <v>47</v>
      </c>
      <c r="B41" s="87">
        <v>18</v>
      </c>
      <c r="C41" s="87">
        <v>16</v>
      </c>
      <c r="D41" s="88">
        <v>-15.789473684210501</v>
      </c>
      <c r="E41" s="87">
        <v>281</v>
      </c>
      <c r="F41" s="88">
        <v>-24.664879356568399</v>
      </c>
      <c r="G41" s="88">
        <v>24.139976275207601</v>
      </c>
      <c r="H41" s="87">
        <v>361</v>
      </c>
      <c r="I41" s="88">
        <v>77.8393351800554</v>
      </c>
      <c r="J41" s="88">
        <v>16.050166162889699</v>
      </c>
      <c r="K41" s="28"/>
    </row>
    <row r="42" spans="1:11" s="2" customFormat="1" ht="21.95" customHeight="1" x14ac:dyDescent="0.15">
      <c r="A42" s="31" t="s">
        <v>156</v>
      </c>
      <c r="B42" s="89"/>
      <c r="C42" s="89"/>
      <c r="D42" s="89"/>
      <c r="E42" s="89"/>
      <c r="F42" s="89"/>
      <c r="G42" s="89"/>
      <c r="H42" s="89"/>
      <c r="I42" s="89"/>
      <c r="J42" s="89"/>
      <c r="K42" s="20"/>
    </row>
    <row r="43" spans="1:11" s="2" customFormat="1" ht="15.95" customHeight="1" x14ac:dyDescent="0.15">
      <c r="A43" s="31" t="s">
        <v>198</v>
      </c>
      <c r="B43" s="85">
        <v>54</v>
      </c>
      <c r="C43" s="85">
        <v>49</v>
      </c>
      <c r="D43" s="86">
        <v>-5.7692307692307701</v>
      </c>
      <c r="E43" s="85">
        <v>2141</v>
      </c>
      <c r="F43" s="86">
        <v>-2.5045537340619299</v>
      </c>
      <c r="G43" s="86">
        <v>47.314339093881401</v>
      </c>
      <c r="H43" s="85">
        <v>2290</v>
      </c>
      <c r="I43" s="86">
        <v>93.493449781659393</v>
      </c>
      <c r="J43" s="86">
        <v>29.191426929175801</v>
      </c>
      <c r="K43" s="29"/>
    </row>
    <row r="44" spans="1:11" s="1" customFormat="1" ht="12" customHeight="1" x14ac:dyDescent="0.15">
      <c r="A44" s="33" t="s">
        <v>194</v>
      </c>
      <c r="B44" s="90"/>
      <c r="C44" s="90"/>
      <c r="D44" s="90"/>
      <c r="E44" s="90"/>
      <c r="F44" s="90"/>
      <c r="G44" s="90"/>
      <c r="H44" s="90"/>
      <c r="I44" s="90"/>
      <c r="J44" s="90"/>
      <c r="K44" s="28"/>
    </row>
    <row r="45" spans="1:11" s="1" customFormat="1" ht="9.9499999999999993" customHeight="1" x14ac:dyDescent="0.15">
      <c r="A45" s="33" t="s">
        <v>56</v>
      </c>
      <c r="B45" s="87">
        <v>21</v>
      </c>
      <c r="C45" s="87">
        <v>20</v>
      </c>
      <c r="D45" s="88">
        <v>0</v>
      </c>
      <c r="E45" s="87">
        <v>1507</v>
      </c>
      <c r="F45" s="88">
        <v>1.0053619302949099</v>
      </c>
      <c r="G45" s="88">
        <v>48.8807785888078</v>
      </c>
      <c r="H45" s="87">
        <v>1568</v>
      </c>
      <c r="I45" s="88">
        <v>96.109693877550995</v>
      </c>
      <c r="J45" s="88">
        <v>30.998740969655302</v>
      </c>
      <c r="K45" s="28"/>
    </row>
    <row r="46" spans="1:11" s="1" customFormat="1" ht="9.9499999999999993" customHeight="1" x14ac:dyDescent="0.15">
      <c r="A46" s="33" t="s">
        <v>47</v>
      </c>
      <c r="B46" s="87">
        <v>12</v>
      </c>
      <c r="C46" s="87">
        <v>10</v>
      </c>
      <c r="D46" s="88">
        <v>-16.6666666666667</v>
      </c>
      <c r="E46" s="87">
        <v>221</v>
      </c>
      <c r="F46" s="88">
        <v>-10.8870967741936</v>
      </c>
      <c r="G46" s="88">
        <v>49.547511312217203</v>
      </c>
      <c r="H46" s="87">
        <v>249</v>
      </c>
      <c r="I46" s="88">
        <v>88.755020080321302</v>
      </c>
      <c r="J46" s="88">
        <v>28.448344794498599</v>
      </c>
      <c r="K46" s="28"/>
    </row>
    <row r="47" spans="1:11" s="1" customFormat="1" ht="20.100000000000001" customHeight="1" x14ac:dyDescent="0.15">
      <c r="A47" s="9" t="s">
        <v>43</v>
      </c>
    </row>
    <row r="48" spans="1:11" ht="9.9499999999999993" customHeight="1" x14ac:dyDescent="0.15">
      <c r="A48" s="371" t="s">
        <v>190</v>
      </c>
      <c r="B48" s="371"/>
      <c r="C48" s="371"/>
      <c r="D48" s="371"/>
      <c r="E48" s="371"/>
      <c r="F48" s="371"/>
      <c r="G48" s="371"/>
      <c r="H48" s="371"/>
      <c r="I48" s="371"/>
      <c r="J48" s="371"/>
      <c r="K48" s="25"/>
    </row>
  </sheetData>
  <mergeCells count="16">
    <mergeCell ref="A48:J48"/>
    <mergeCell ref="A1:J1"/>
    <mergeCell ref="A2:A6"/>
    <mergeCell ref="B2:I2"/>
    <mergeCell ref="B3:D3"/>
    <mergeCell ref="E3:I3"/>
    <mergeCell ref="J3:J5"/>
    <mergeCell ref="B4:B5"/>
    <mergeCell ref="C4:D4"/>
    <mergeCell ref="E4:E5"/>
    <mergeCell ref="F4:F5"/>
    <mergeCell ref="G4:G5"/>
    <mergeCell ref="H4:I4"/>
    <mergeCell ref="B6:C6"/>
    <mergeCell ref="F6:G6"/>
    <mergeCell ref="I6:J6"/>
  </mergeCells>
  <phoneticPr fontId="19" type="noConversion"/>
  <conditionalFormatting sqref="B3">
    <cfRule type="cellIs" dxfId="10"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37" orientation="portrait" useFirstPageNumber="1" r:id="rId1"/>
  <headerFooter alignWithMargins="0">
    <oddHeader>&amp;C&amp;8- &amp;P -</oddHead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4"/>
  <dimension ref="A1:K43"/>
  <sheetViews>
    <sheetView zoomScale="130" zoomScaleNormal="130" workbookViewId="0">
      <selection sqref="A1:J1"/>
    </sheetView>
  </sheetViews>
  <sheetFormatPr baseColWidth="10" defaultColWidth="11.42578125" defaultRowHeight="8.25" x14ac:dyDescent="0.15"/>
  <cols>
    <col min="1" max="1" width="20.28515625" style="10" customWidth="1"/>
    <col min="2" max="10" width="7.85546875" style="10" customWidth="1"/>
    <col min="11" max="11" width="7.140625" style="10" customWidth="1"/>
    <col min="12" max="16384" width="11.42578125" style="10"/>
  </cols>
  <sheetData>
    <row r="1" spans="1:11" ht="39.950000000000003" customHeight="1" x14ac:dyDescent="0.15">
      <c r="A1" s="382" t="s">
        <v>238</v>
      </c>
      <c r="B1" s="382"/>
      <c r="C1" s="382"/>
      <c r="D1" s="382"/>
      <c r="E1" s="382"/>
      <c r="F1" s="382"/>
      <c r="G1" s="382"/>
      <c r="H1" s="382"/>
      <c r="I1" s="382"/>
      <c r="J1" s="382"/>
    </row>
    <row r="2" spans="1:11" ht="20.100000000000001" customHeight="1" x14ac:dyDescent="0.15">
      <c r="A2" s="309" t="s">
        <v>211</v>
      </c>
      <c r="B2" s="374" t="s">
        <v>476</v>
      </c>
      <c r="C2" s="375"/>
      <c r="D2" s="375"/>
      <c r="E2" s="375"/>
      <c r="F2" s="375"/>
      <c r="G2" s="375"/>
      <c r="H2" s="375"/>
      <c r="I2" s="376"/>
      <c r="J2" s="129" t="s">
        <v>478</v>
      </c>
    </row>
    <row r="3" spans="1:11" ht="9.9499999999999993" customHeight="1" x14ac:dyDescent="0.15">
      <c r="A3" s="310"/>
      <c r="B3" s="349" t="s">
        <v>297</v>
      </c>
      <c r="C3" s="377"/>
      <c r="D3" s="350"/>
      <c r="E3" s="315" t="s">
        <v>29</v>
      </c>
      <c r="F3" s="315"/>
      <c r="G3" s="315"/>
      <c r="H3" s="315"/>
      <c r="I3" s="315"/>
      <c r="J3" s="318" t="s">
        <v>28</v>
      </c>
    </row>
    <row r="4" spans="1:11" ht="9.9499999999999993" customHeight="1" x14ac:dyDescent="0.15">
      <c r="A4" s="310"/>
      <c r="B4" s="381" t="s">
        <v>127</v>
      </c>
      <c r="C4" s="315" t="s">
        <v>30</v>
      </c>
      <c r="D4" s="315"/>
      <c r="E4" s="315" t="s">
        <v>127</v>
      </c>
      <c r="F4" s="372" t="s">
        <v>143</v>
      </c>
      <c r="G4" s="372" t="s">
        <v>32</v>
      </c>
      <c r="H4" s="315" t="s">
        <v>165</v>
      </c>
      <c r="I4" s="315"/>
      <c r="J4" s="318"/>
    </row>
    <row r="5" spans="1:11" ht="54.95" customHeight="1" x14ac:dyDescent="0.15">
      <c r="A5" s="310"/>
      <c r="B5" s="381"/>
      <c r="C5" s="13" t="s">
        <v>168</v>
      </c>
      <c r="D5" s="13" t="s">
        <v>143</v>
      </c>
      <c r="E5" s="315"/>
      <c r="F5" s="373"/>
      <c r="G5" s="373"/>
      <c r="H5" s="13" t="s">
        <v>192</v>
      </c>
      <c r="I5" s="13" t="s">
        <v>169</v>
      </c>
      <c r="J5" s="318"/>
    </row>
    <row r="6" spans="1:11" ht="9.9499999999999993" customHeight="1" x14ac:dyDescent="0.15">
      <c r="A6" s="311"/>
      <c r="B6" s="378" t="s">
        <v>128</v>
      </c>
      <c r="C6" s="379"/>
      <c r="D6" s="15" t="s">
        <v>129</v>
      </c>
      <c r="E6" s="15" t="s">
        <v>128</v>
      </c>
      <c r="F6" s="379" t="s">
        <v>129</v>
      </c>
      <c r="G6" s="379"/>
      <c r="H6" s="15" t="s">
        <v>128</v>
      </c>
      <c r="I6" s="379" t="s">
        <v>129</v>
      </c>
      <c r="J6" s="380"/>
    </row>
    <row r="7" spans="1:11" s="2" customFormat="1" ht="21.95" customHeight="1" x14ac:dyDescent="0.15">
      <c r="A7" s="31" t="s">
        <v>157</v>
      </c>
      <c r="B7" s="19"/>
      <c r="C7" s="20"/>
      <c r="D7" s="19"/>
      <c r="E7" s="20"/>
      <c r="F7" s="20"/>
      <c r="G7" s="19"/>
      <c r="H7" s="20"/>
      <c r="I7" s="19"/>
      <c r="J7" s="20"/>
      <c r="K7" s="20"/>
    </row>
    <row r="8" spans="1:11" s="2" customFormat="1" ht="15.95" customHeight="1" x14ac:dyDescent="0.15">
      <c r="A8" s="31" t="s">
        <v>198</v>
      </c>
      <c r="B8" s="85">
        <v>37</v>
      </c>
      <c r="C8" s="85">
        <v>35</v>
      </c>
      <c r="D8" s="86">
        <v>-2.7777777777777701</v>
      </c>
      <c r="E8" s="85">
        <v>1753</v>
      </c>
      <c r="F8" s="86">
        <v>-4.9349240780911003</v>
      </c>
      <c r="G8" s="86">
        <v>46.8283937902887</v>
      </c>
      <c r="H8" s="85">
        <v>1955</v>
      </c>
      <c r="I8" s="86">
        <v>89.667519181585703</v>
      </c>
      <c r="J8" s="86">
        <v>26.3306603217715</v>
      </c>
      <c r="K8" s="29"/>
    </row>
    <row r="9" spans="1:11" s="1" customFormat="1" ht="12" customHeight="1" x14ac:dyDescent="0.15">
      <c r="A9" s="33" t="s">
        <v>194</v>
      </c>
      <c r="B9" s="90"/>
      <c r="C9" s="90"/>
      <c r="D9" s="90"/>
      <c r="E9" s="90"/>
      <c r="F9" s="90"/>
      <c r="G9" s="90"/>
      <c r="H9" s="90"/>
      <c r="I9" s="90"/>
      <c r="J9" s="90"/>
      <c r="K9" s="28"/>
    </row>
    <row r="10" spans="1:11" s="1" customFormat="1" ht="9.9499999999999993" customHeight="1" x14ac:dyDescent="0.15">
      <c r="A10" s="33" t="s">
        <v>56</v>
      </c>
      <c r="B10" s="87">
        <v>14</v>
      </c>
      <c r="C10" s="87">
        <v>12</v>
      </c>
      <c r="D10" s="88">
        <v>-7.6923076923076898</v>
      </c>
      <c r="E10" s="87">
        <v>1161</v>
      </c>
      <c r="F10" s="88">
        <v>-6.6720257234726699</v>
      </c>
      <c r="G10" s="88">
        <v>52.213608957795003</v>
      </c>
      <c r="H10" s="87">
        <v>1280</v>
      </c>
      <c r="I10" s="88">
        <v>90.703125</v>
      </c>
      <c r="J10" s="88">
        <v>29.755319246207701</v>
      </c>
      <c r="K10" s="28"/>
    </row>
    <row r="11" spans="1:11" s="1" customFormat="1" ht="9.9499999999999993" customHeight="1" x14ac:dyDescent="0.15">
      <c r="A11" s="33" t="s">
        <v>47</v>
      </c>
      <c r="B11" s="87">
        <v>8</v>
      </c>
      <c r="C11" s="87">
        <v>8</v>
      </c>
      <c r="D11" s="88">
        <v>-11.1111111111111</v>
      </c>
      <c r="E11" s="87">
        <v>169</v>
      </c>
      <c r="F11" s="88">
        <v>-14.6464646464647</v>
      </c>
      <c r="G11" s="88">
        <v>31.775147928994102</v>
      </c>
      <c r="H11" s="87">
        <v>180</v>
      </c>
      <c r="I11" s="88">
        <v>93.8888888888889</v>
      </c>
      <c r="J11" s="88">
        <v>21.3095008672191</v>
      </c>
      <c r="K11" s="28"/>
    </row>
    <row r="12" spans="1:11" s="2" customFormat="1" ht="21.95" customHeight="1" x14ac:dyDescent="0.15">
      <c r="A12" s="31" t="s">
        <v>158</v>
      </c>
      <c r="B12" s="89"/>
      <c r="C12" s="89"/>
      <c r="D12" s="89"/>
      <c r="E12" s="89"/>
      <c r="F12" s="89"/>
      <c r="G12" s="89"/>
      <c r="H12" s="89"/>
      <c r="I12" s="89"/>
      <c r="J12" s="89"/>
      <c r="K12" s="20"/>
    </row>
    <row r="13" spans="1:11" s="2" customFormat="1" ht="15.95" customHeight="1" x14ac:dyDescent="0.15">
      <c r="A13" s="31" t="s">
        <v>198</v>
      </c>
      <c r="B13" s="85">
        <v>35</v>
      </c>
      <c r="C13" s="85">
        <v>34</v>
      </c>
      <c r="D13" s="86">
        <v>0</v>
      </c>
      <c r="E13" s="85">
        <v>1005</v>
      </c>
      <c r="F13" s="86">
        <v>1.31048387096774</v>
      </c>
      <c r="G13" s="86">
        <v>31.907763769077601</v>
      </c>
      <c r="H13" s="85">
        <v>1045</v>
      </c>
      <c r="I13" s="86">
        <v>96.172248803827799</v>
      </c>
      <c r="J13" s="86">
        <v>16.686402252871002</v>
      </c>
      <c r="K13" s="29"/>
    </row>
    <row r="14" spans="1:11" s="1" customFormat="1" ht="12" customHeight="1" x14ac:dyDescent="0.15">
      <c r="A14" s="33" t="s">
        <v>194</v>
      </c>
      <c r="B14" s="90"/>
      <c r="C14" s="90"/>
      <c r="D14" s="90"/>
      <c r="E14" s="90"/>
      <c r="F14" s="90"/>
      <c r="G14" s="90"/>
      <c r="H14" s="90"/>
      <c r="I14" s="90"/>
      <c r="J14" s="90"/>
      <c r="K14" s="28"/>
    </row>
    <row r="15" spans="1:11" s="1" customFormat="1" ht="9.9499999999999993" customHeight="1" x14ac:dyDescent="0.15">
      <c r="A15" s="33" t="s">
        <v>56</v>
      </c>
      <c r="B15" s="87">
        <v>12</v>
      </c>
      <c r="C15" s="87">
        <v>12</v>
      </c>
      <c r="D15" s="88">
        <v>0</v>
      </c>
      <c r="E15" s="87">
        <v>379</v>
      </c>
      <c r="F15" s="88">
        <v>-1.81347150259067</v>
      </c>
      <c r="G15" s="88">
        <v>31.240105540897101</v>
      </c>
      <c r="H15" s="87">
        <v>401</v>
      </c>
      <c r="I15" s="88">
        <v>94.513715710723204</v>
      </c>
      <c r="J15" s="88">
        <v>15.4697627233275</v>
      </c>
      <c r="K15" s="28"/>
    </row>
    <row r="16" spans="1:11" s="1" customFormat="1" ht="9.9499999999999993" customHeight="1" x14ac:dyDescent="0.15">
      <c r="A16" s="33" t="s">
        <v>47</v>
      </c>
      <c r="B16" s="87">
        <v>14</v>
      </c>
      <c r="C16" s="87">
        <v>14</v>
      </c>
      <c r="D16" s="88">
        <v>0</v>
      </c>
      <c r="E16" s="87">
        <v>290</v>
      </c>
      <c r="F16" s="88">
        <v>4.6931407942238197</v>
      </c>
      <c r="G16" s="88">
        <v>31.737629459148401</v>
      </c>
      <c r="H16" s="87">
        <v>294</v>
      </c>
      <c r="I16" s="88">
        <v>98.639455782312893</v>
      </c>
      <c r="J16" s="88">
        <v>21.887567680495799</v>
      </c>
      <c r="K16" s="28"/>
    </row>
    <row r="17" spans="1:11" s="2" customFormat="1" ht="21.95" customHeight="1" x14ac:dyDescent="0.15">
      <c r="A17" s="31" t="s">
        <v>159</v>
      </c>
      <c r="B17" s="89"/>
      <c r="C17" s="89"/>
      <c r="D17" s="89"/>
      <c r="E17" s="89"/>
      <c r="F17" s="89"/>
      <c r="G17" s="89"/>
      <c r="H17" s="89"/>
      <c r="I17" s="89"/>
      <c r="J17" s="89"/>
      <c r="K17" s="20"/>
    </row>
    <row r="18" spans="1:11" s="2" customFormat="1" ht="15.95" customHeight="1" x14ac:dyDescent="0.15">
      <c r="A18" s="31" t="s">
        <v>198</v>
      </c>
      <c r="B18" s="85">
        <v>70</v>
      </c>
      <c r="C18" s="85">
        <v>66</v>
      </c>
      <c r="D18" s="86">
        <v>-4.3478260869565197</v>
      </c>
      <c r="E18" s="85">
        <v>2275</v>
      </c>
      <c r="F18" s="86">
        <v>-4.6920821114369504</v>
      </c>
      <c r="G18" s="86">
        <v>43.124697744625401</v>
      </c>
      <c r="H18" s="85">
        <v>2462</v>
      </c>
      <c r="I18" s="86">
        <v>92.404549147034899</v>
      </c>
      <c r="J18" s="86">
        <v>23.402472637634901</v>
      </c>
      <c r="K18" s="29"/>
    </row>
    <row r="19" spans="1:11" s="1" customFormat="1" ht="12" customHeight="1" x14ac:dyDescent="0.15">
      <c r="A19" s="33" t="s">
        <v>194</v>
      </c>
      <c r="B19" s="90"/>
      <c r="C19" s="90"/>
      <c r="D19" s="90"/>
      <c r="E19" s="90"/>
      <c r="F19" s="90"/>
      <c r="G19" s="90"/>
      <c r="H19" s="90"/>
      <c r="I19" s="90"/>
      <c r="J19" s="90"/>
      <c r="K19" s="28"/>
    </row>
    <row r="20" spans="1:11" s="1" customFormat="1" ht="9.9499999999999993" customHeight="1" x14ac:dyDescent="0.15">
      <c r="A20" s="33" t="s">
        <v>56</v>
      </c>
      <c r="B20" s="87">
        <v>34</v>
      </c>
      <c r="C20" s="87">
        <v>33</v>
      </c>
      <c r="D20" s="88">
        <v>-5.71428571428571</v>
      </c>
      <c r="E20" s="87">
        <v>1402</v>
      </c>
      <c r="F20" s="88">
        <v>-9.2556634304207108</v>
      </c>
      <c r="G20" s="88">
        <v>43.725630052306201</v>
      </c>
      <c r="H20" s="87">
        <v>1538</v>
      </c>
      <c r="I20" s="88">
        <v>91.157347204161198</v>
      </c>
      <c r="J20" s="88">
        <v>23.471097613754502</v>
      </c>
      <c r="K20" s="28"/>
    </row>
    <row r="21" spans="1:11" s="1" customFormat="1" ht="9.9499999999999993" customHeight="1" x14ac:dyDescent="0.15">
      <c r="A21" s="33" t="s">
        <v>47</v>
      </c>
      <c r="B21" s="87">
        <v>22</v>
      </c>
      <c r="C21" s="87">
        <v>19</v>
      </c>
      <c r="D21" s="88">
        <v>-13.636363636363599</v>
      </c>
      <c r="E21" s="87">
        <v>500</v>
      </c>
      <c r="F21" s="88">
        <v>-7.2356215213358004</v>
      </c>
      <c r="G21" s="88">
        <v>39.96</v>
      </c>
      <c r="H21" s="87">
        <v>551</v>
      </c>
      <c r="I21" s="88">
        <v>90.744101633393797</v>
      </c>
      <c r="J21" s="88">
        <v>23.446385804933101</v>
      </c>
      <c r="K21" s="28"/>
    </row>
    <row r="22" spans="1:11" s="2" customFormat="1" ht="21.95" customHeight="1" x14ac:dyDescent="0.15">
      <c r="A22" s="31" t="s">
        <v>160</v>
      </c>
      <c r="B22" s="89"/>
      <c r="C22" s="89"/>
      <c r="D22" s="89"/>
      <c r="E22" s="89"/>
      <c r="F22" s="89"/>
      <c r="G22" s="89"/>
      <c r="H22" s="89"/>
      <c r="I22" s="89"/>
      <c r="J22" s="89"/>
      <c r="K22" s="20"/>
    </row>
    <row r="23" spans="1:11" s="2" customFormat="1" ht="15.95" customHeight="1" x14ac:dyDescent="0.15">
      <c r="A23" s="31" t="s">
        <v>198</v>
      </c>
      <c r="B23" s="85">
        <v>30</v>
      </c>
      <c r="C23" s="85">
        <v>28</v>
      </c>
      <c r="D23" s="86">
        <v>-12.5</v>
      </c>
      <c r="E23" s="85">
        <v>1073</v>
      </c>
      <c r="F23" s="86">
        <v>-5.7117750439367301</v>
      </c>
      <c r="G23" s="86">
        <v>47.769493631562597</v>
      </c>
      <c r="H23" s="85">
        <v>1118</v>
      </c>
      <c r="I23" s="86">
        <v>95.974955277280898</v>
      </c>
      <c r="J23" s="86">
        <v>26.500466975799199</v>
      </c>
      <c r="K23" s="29"/>
    </row>
    <row r="24" spans="1:11" s="1" customFormat="1" ht="12" customHeight="1" x14ac:dyDescent="0.15">
      <c r="A24" s="33" t="s">
        <v>194</v>
      </c>
      <c r="B24" s="90"/>
      <c r="C24" s="90"/>
      <c r="D24" s="90"/>
      <c r="E24" s="90"/>
      <c r="F24" s="90"/>
      <c r="G24" s="90"/>
      <c r="H24" s="90"/>
      <c r="I24" s="90"/>
      <c r="J24" s="90"/>
      <c r="K24" s="28"/>
    </row>
    <row r="25" spans="1:11" s="1" customFormat="1" ht="9.9499999999999993" customHeight="1" x14ac:dyDescent="0.15">
      <c r="A25" s="33" t="s">
        <v>56</v>
      </c>
      <c r="B25" s="87">
        <v>11</v>
      </c>
      <c r="C25" s="87">
        <v>10</v>
      </c>
      <c r="D25" s="88">
        <v>-9.0909090909090899</v>
      </c>
      <c r="E25" s="87">
        <v>616</v>
      </c>
      <c r="F25" s="88">
        <v>-3.2967032967033001</v>
      </c>
      <c r="G25" s="88">
        <v>54.778138528138498</v>
      </c>
      <c r="H25" s="87">
        <v>648</v>
      </c>
      <c r="I25" s="88">
        <v>95.061728395061706</v>
      </c>
      <c r="J25" s="88">
        <v>27.642556001072901</v>
      </c>
      <c r="K25" s="28"/>
    </row>
    <row r="26" spans="1:11" s="1" customFormat="1" ht="9.9499999999999993" customHeight="1" x14ac:dyDescent="0.15">
      <c r="A26" s="33" t="s">
        <v>47</v>
      </c>
      <c r="B26" s="87">
        <v>13</v>
      </c>
      <c r="C26" s="87">
        <v>12</v>
      </c>
      <c r="D26" s="88">
        <v>-14.285714285714301</v>
      </c>
      <c r="E26" s="87">
        <v>285</v>
      </c>
      <c r="F26" s="88">
        <v>-10.658307210031399</v>
      </c>
      <c r="G26" s="88">
        <v>39.508771929824597</v>
      </c>
      <c r="H26" s="87">
        <v>298</v>
      </c>
      <c r="I26" s="88">
        <v>95.637583892617499</v>
      </c>
      <c r="J26" s="88">
        <v>25.6500016434934</v>
      </c>
      <c r="K26" s="28"/>
    </row>
    <row r="27" spans="1:11" s="2" customFormat="1" ht="21.95" customHeight="1" x14ac:dyDescent="0.15">
      <c r="A27" s="31" t="s">
        <v>161</v>
      </c>
      <c r="B27" s="89"/>
      <c r="C27" s="89"/>
      <c r="D27" s="89"/>
      <c r="E27" s="89"/>
      <c r="F27" s="89"/>
      <c r="G27" s="89"/>
      <c r="H27" s="89"/>
      <c r="I27" s="89"/>
      <c r="J27" s="89"/>
      <c r="K27" s="20"/>
    </row>
    <row r="28" spans="1:11" s="2" customFormat="1" ht="15.95" customHeight="1" x14ac:dyDescent="0.15">
      <c r="A28" s="31" t="s">
        <v>198</v>
      </c>
      <c r="B28" s="85">
        <v>46</v>
      </c>
      <c r="C28" s="85">
        <v>45</v>
      </c>
      <c r="D28" s="86">
        <v>-8.1632653061224492</v>
      </c>
      <c r="E28" s="85">
        <v>1448</v>
      </c>
      <c r="F28" s="86">
        <v>-5.3594771241829999</v>
      </c>
      <c r="G28" s="86">
        <v>40.899016484277603</v>
      </c>
      <c r="H28" s="85">
        <v>1479</v>
      </c>
      <c r="I28" s="86">
        <v>97.903989181879695</v>
      </c>
      <c r="J28" s="86">
        <v>26.086166607150702</v>
      </c>
      <c r="K28" s="29"/>
    </row>
    <row r="29" spans="1:11" s="1" customFormat="1" ht="12" customHeight="1" x14ac:dyDescent="0.15">
      <c r="A29" s="33" t="s">
        <v>194</v>
      </c>
      <c r="B29" s="90"/>
      <c r="C29" s="90"/>
      <c r="D29" s="90"/>
      <c r="E29" s="90"/>
      <c r="F29" s="90"/>
      <c r="G29" s="90"/>
      <c r="H29" s="90"/>
      <c r="I29" s="90"/>
      <c r="J29" s="90"/>
      <c r="K29" s="28"/>
    </row>
    <row r="30" spans="1:11" s="1" customFormat="1" ht="9.9499999999999993" customHeight="1" x14ac:dyDescent="0.15">
      <c r="A30" s="33" t="s">
        <v>56</v>
      </c>
      <c r="B30" s="87">
        <v>16</v>
      </c>
      <c r="C30" s="87">
        <v>16</v>
      </c>
      <c r="D30" s="88">
        <v>0</v>
      </c>
      <c r="E30" s="87">
        <v>817</v>
      </c>
      <c r="F30" s="88">
        <v>-1.56626506024097</v>
      </c>
      <c r="G30" s="88">
        <v>43.990208078335399</v>
      </c>
      <c r="H30" s="87">
        <v>832</v>
      </c>
      <c r="I30" s="88">
        <v>98.197115384615401</v>
      </c>
      <c r="J30" s="88">
        <v>26.882864090953699</v>
      </c>
      <c r="K30" s="28"/>
    </row>
    <row r="31" spans="1:11" s="1" customFormat="1" ht="9.9499999999999993" customHeight="1" x14ac:dyDescent="0.15">
      <c r="A31" s="33" t="s">
        <v>47</v>
      </c>
      <c r="B31" s="87">
        <v>21</v>
      </c>
      <c r="C31" s="87">
        <v>20</v>
      </c>
      <c r="D31" s="88">
        <v>-13.0434782608696</v>
      </c>
      <c r="E31" s="87">
        <v>407</v>
      </c>
      <c r="F31" s="88">
        <v>-9.5555555555555607</v>
      </c>
      <c r="G31" s="88">
        <v>41.457821457821503</v>
      </c>
      <c r="H31" s="87">
        <v>422</v>
      </c>
      <c r="I31" s="88">
        <v>96.445497630331801</v>
      </c>
      <c r="J31" s="88">
        <v>26.741387091921201</v>
      </c>
      <c r="K31" s="28"/>
    </row>
    <row r="32" spans="1:11" s="2" customFormat="1" ht="21.95" customHeight="1" x14ac:dyDescent="0.15">
      <c r="A32" s="31" t="s">
        <v>162</v>
      </c>
      <c r="B32" s="89"/>
      <c r="C32" s="89"/>
      <c r="D32" s="89"/>
      <c r="E32" s="89"/>
      <c r="F32" s="89"/>
      <c r="G32" s="89"/>
      <c r="H32" s="89"/>
      <c r="I32" s="89"/>
      <c r="J32" s="89"/>
      <c r="K32" s="20"/>
    </row>
    <row r="33" spans="1:11" s="2" customFormat="1" ht="15.95" customHeight="1" x14ac:dyDescent="0.15">
      <c r="A33" s="31" t="s">
        <v>198</v>
      </c>
      <c r="B33" s="85">
        <v>26</v>
      </c>
      <c r="C33" s="85">
        <v>26</v>
      </c>
      <c r="D33" s="86">
        <v>0</v>
      </c>
      <c r="E33" s="85">
        <v>928</v>
      </c>
      <c r="F33" s="86">
        <v>-1.59066808059384</v>
      </c>
      <c r="G33" s="86">
        <v>38.3333333333333</v>
      </c>
      <c r="H33" s="85">
        <v>945</v>
      </c>
      <c r="I33" s="86">
        <v>98.201058201058203</v>
      </c>
      <c r="J33" s="86">
        <v>20.316506323640699</v>
      </c>
      <c r="K33" s="29"/>
    </row>
    <row r="34" spans="1:11" s="1" customFormat="1" ht="12" customHeight="1" x14ac:dyDescent="0.15">
      <c r="A34" s="33" t="s">
        <v>194</v>
      </c>
      <c r="B34" s="90"/>
      <c r="C34" s="90"/>
      <c r="D34" s="90"/>
      <c r="E34" s="90"/>
      <c r="F34" s="90"/>
      <c r="G34" s="90"/>
      <c r="H34" s="90"/>
      <c r="I34" s="90"/>
      <c r="J34" s="90"/>
      <c r="K34" s="28"/>
    </row>
    <row r="35" spans="1:11" s="1" customFormat="1" ht="9.9499999999999993" customHeight="1" x14ac:dyDescent="0.15">
      <c r="A35" s="33" t="s">
        <v>56</v>
      </c>
      <c r="B35" s="87">
        <v>6</v>
      </c>
      <c r="C35" s="87">
        <v>6</v>
      </c>
      <c r="D35" s="88">
        <v>0</v>
      </c>
      <c r="E35" s="87">
        <v>565</v>
      </c>
      <c r="F35" s="88">
        <v>0</v>
      </c>
      <c r="G35" s="88">
        <v>45.793510324483798</v>
      </c>
      <c r="H35" s="87">
        <v>565</v>
      </c>
      <c r="I35" s="88">
        <v>100</v>
      </c>
      <c r="J35" s="88">
        <v>21.6302512697706</v>
      </c>
      <c r="K35" s="28"/>
    </row>
    <row r="36" spans="1:11" s="1" customFormat="1" ht="9.9499999999999993" customHeight="1" x14ac:dyDescent="0.15">
      <c r="A36" s="33" t="s">
        <v>47</v>
      </c>
      <c r="B36" s="87">
        <v>15</v>
      </c>
      <c r="C36" s="87">
        <v>15</v>
      </c>
      <c r="D36" s="88">
        <v>0</v>
      </c>
      <c r="E36" s="87">
        <v>237</v>
      </c>
      <c r="F36" s="88">
        <v>-2.06611570247934</v>
      </c>
      <c r="G36" s="88">
        <v>18.945147679324901</v>
      </c>
      <c r="H36" s="87">
        <v>244</v>
      </c>
      <c r="I36" s="88">
        <v>97.131147540983605</v>
      </c>
      <c r="J36" s="88">
        <v>14.4693998371938</v>
      </c>
      <c r="K36" s="28"/>
    </row>
    <row r="37" spans="1:11" s="2" customFormat="1" ht="21.95" customHeight="1" x14ac:dyDescent="0.15">
      <c r="A37" s="31" t="s">
        <v>163</v>
      </c>
      <c r="B37" s="89"/>
      <c r="C37" s="89"/>
      <c r="D37" s="89"/>
      <c r="E37" s="89"/>
      <c r="F37" s="89"/>
      <c r="G37" s="89"/>
      <c r="H37" s="89"/>
      <c r="I37" s="89"/>
      <c r="J37" s="89"/>
      <c r="K37" s="20"/>
    </row>
    <row r="38" spans="1:11" s="2" customFormat="1" ht="15.95" customHeight="1" x14ac:dyDescent="0.15">
      <c r="A38" s="31" t="s">
        <v>198</v>
      </c>
      <c r="B38" s="85">
        <v>25</v>
      </c>
      <c r="C38" s="85">
        <v>23</v>
      </c>
      <c r="D38" s="86">
        <v>4.5454545454545503</v>
      </c>
      <c r="E38" s="85">
        <v>719</v>
      </c>
      <c r="F38" s="86">
        <v>1.6973125884017</v>
      </c>
      <c r="G38" s="86">
        <v>37.770050996754698</v>
      </c>
      <c r="H38" s="85">
        <v>762</v>
      </c>
      <c r="I38" s="86">
        <v>94.356955380577404</v>
      </c>
      <c r="J38" s="86">
        <v>23.150245322572498</v>
      </c>
      <c r="K38" s="29"/>
    </row>
    <row r="39" spans="1:11" s="1" customFormat="1" ht="12" customHeight="1" x14ac:dyDescent="0.15">
      <c r="A39" s="33" t="s">
        <v>194</v>
      </c>
      <c r="B39" s="90"/>
      <c r="C39" s="90"/>
      <c r="D39" s="90"/>
      <c r="E39" s="90"/>
      <c r="F39" s="90"/>
      <c r="G39" s="90"/>
      <c r="H39" s="90"/>
      <c r="I39" s="90"/>
      <c r="J39" s="90"/>
      <c r="K39" s="28"/>
    </row>
    <row r="40" spans="1:11" s="1" customFormat="1" ht="9.9499999999999993" customHeight="1" x14ac:dyDescent="0.15">
      <c r="A40" s="33" t="s">
        <v>56</v>
      </c>
      <c r="B40" s="87">
        <v>9</v>
      </c>
      <c r="C40" s="87">
        <v>8</v>
      </c>
      <c r="D40" s="88">
        <v>0</v>
      </c>
      <c r="E40" s="87">
        <v>300</v>
      </c>
      <c r="F40" s="88">
        <v>-1.63934426229508</v>
      </c>
      <c r="G40" s="88">
        <v>39.988888888888901</v>
      </c>
      <c r="H40" s="87">
        <v>319</v>
      </c>
      <c r="I40" s="88">
        <v>94.043887147335397</v>
      </c>
      <c r="J40" s="88">
        <v>24.623486894253901</v>
      </c>
      <c r="K40" s="28"/>
    </row>
    <row r="41" spans="1:11" s="1" customFormat="1" ht="9.9499999999999993" customHeight="1" x14ac:dyDescent="0.15">
      <c r="A41" s="33" t="s">
        <v>47</v>
      </c>
      <c r="B41" s="87">
        <v>7</v>
      </c>
      <c r="C41" s="87">
        <v>7</v>
      </c>
      <c r="D41" s="88">
        <v>16.6666666666667</v>
      </c>
      <c r="E41" s="87">
        <v>116</v>
      </c>
      <c r="F41" s="88">
        <v>10.476190476190499</v>
      </c>
      <c r="G41" s="88">
        <v>29.971264367816101</v>
      </c>
      <c r="H41" s="87">
        <v>116</v>
      </c>
      <c r="I41" s="88">
        <v>100</v>
      </c>
      <c r="J41" s="88">
        <v>18.623818263670099</v>
      </c>
      <c r="K41" s="28"/>
    </row>
    <row r="42" spans="1:11" s="1" customFormat="1" ht="20.100000000000001" customHeight="1" x14ac:dyDescent="0.15">
      <c r="A42" s="9" t="s">
        <v>43</v>
      </c>
    </row>
    <row r="43" spans="1:11" ht="9.9499999999999993" customHeight="1" x14ac:dyDescent="0.15">
      <c r="A43" s="371" t="s">
        <v>190</v>
      </c>
      <c r="B43" s="371"/>
      <c r="C43" s="371"/>
      <c r="D43" s="371"/>
      <c r="E43" s="371"/>
      <c r="F43" s="371"/>
      <c r="G43" s="371"/>
      <c r="H43" s="371"/>
      <c r="I43" s="371"/>
      <c r="J43" s="371"/>
      <c r="K43" s="25"/>
    </row>
  </sheetData>
  <mergeCells count="16">
    <mergeCell ref="A43:J43"/>
    <mergeCell ref="A1:J1"/>
    <mergeCell ref="A2:A6"/>
    <mergeCell ref="B2:I2"/>
    <mergeCell ref="B3:D3"/>
    <mergeCell ref="E3:I3"/>
    <mergeCell ref="J3:J5"/>
    <mergeCell ref="B4:B5"/>
    <mergeCell ref="C4:D4"/>
    <mergeCell ref="E4:E5"/>
    <mergeCell ref="F4:F5"/>
    <mergeCell ref="G4:G5"/>
    <mergeCell ref="H4:I4"/>
    <mergeCell ref="B6:C6"/>
    <mergeCell ref="F6:G6"/>
    <mergeCell ref="I6:J6"/>
  </mergeCells>
  <phoneticPr fontId="19" type="noConversion"/>
  <conditionalFormatting sqref="B3">
    <cfRule type="cellIs" dxfId="9"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38" orientation="portrait" useFirstPageNumber="1" r:id="rId1"/>
  <headerFooter alignWithMargins="0">
    <oddHeader>&amp;C&amp;8- &amp;P -</oddHead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
  <dimension ref="A1:K52"/>
  <sheetViews>
    <sheetView zoomScale="130" workbookViewId="0">
      <selection sqref="A1:J1"/>
    </sheetView>
  </sheetViews>
  <sheetFormatPr baseColWidth="10" defaultColWidth="11.42578125" defaultRowHeight="8.25" x14ac:dyDescent="0.15"/>
  <cols>
    <col min="1" max="1" width="20.28515625" style="186" customWidth="1"/>
    <col min="2" max="10" width="7.85546875" style="186" customWidth="1"/>
    <col min="11" max="11" width="7.140625" style="186" customWidth="1"/>
    <col min="12" max="16384" width="11.42578125" style="186"/>
  </cols>
  <sheetData>
    <row r="1" spans="1:11" ht="39.950000000000003" customHeight="1" x14ac:dyDescent="0.15">
      <c r="A1" s="338" t="s">
        <v>0</v>
      </c>
      <c r="B1" s="338"/>
      <c r="C1" s="338"/>
      <c r="D1" s="338"/>
      <c r="E1" s="338"/>
      <c r="F1" s="338"/>
      <c r="G1" s="338"/>
      <c r="H1" s="338"/>
      <c r="I1" s="338"/>
      <c r="J1" s="338"/>
    </row>
    <row r="2" spans="1:11" ht="20.100000000000001" customHeight="1" x14ac:dyDescent="0.15">
      <c r="A2" s="339" t="s">
        <v>193</v>
      </c>
      <c r="B2" s="355" t="s">
        <v>476</v>
      </c>
      <c r="C2" s="356"/>
      <c r="D2" s="356"/>
      <c r="E2" s="356"/>
      <c r="F2" s="356"/>
      <c r="G2" s="356"/>
      <c r="H2" s="356"/>
      <c r="I2" s="357"/>
      <c r="J2" s="217" t="s">
        <v>478</v>
      </c>
    </row>
    <row r="3" spans="1:11" ht="9.9499999999999993" customHeight="1" x14ac:dyDescent="0.15">
      <c r="A3" s="340"/>
      <c r="B3" s="384" t="s">
        <v>297</v>
      </c>
      <c r="C3" s="385"/>
      <c r="D3" s="345"/>
      <c r="E3" s="343" t="s">
        <v>29</v>
      </c>
      <c r="F3" s="343"/>
      <c r="G3" s="343"/>
      <c r="H3" s="343"/>
      <c r="I3" s="343"/>
      <c r="J3" s="344" t="s">
        <v>28</v>
      </c>
    </row>
    <row r="4" spans="1:11" ht="9.9499999999999993" customHeight="1" x14ac:dyDescent="0.15">
      <c r="A4" s="340"/>
      <c r="B4" s="342" t="s">
        <v>127</v>
      </c>
      <c r="C4" s="343" t="s">
        <v>30</v>
      </c>
      <c r="D4" s="343"/>
      <c r="E4" s="343" t="s">
        <v>127</v>
      </c>
      <c r="F4" s="346" t="s">
        <v>143</v>
      </c>
      <c r="G4" s="346" t="s">
        <v>32</v>
      </c>
      <c r="H4" s="343" t="s">
        <v>165</v>
      </c>
      <c r="I4" s="343"/>
      <c r="J4" s="344"/>
    </row>
    <row r="5" spans="1:11" ht="54.95" customHeight="1" x14ac:dyDescent="0.15">
      <c r="A5" s="340"/>
      <c r="B5" s="342"/>
      <c r="C5" s="188" t="s">
        <v>168</v>
      </c>
      <c r="D5" s="188" t="s">
        <v>143</v>
      </c>
      <c r="E5" s="343"/>
      <c r="F5" s="347"/>
      <c r="G5" s="347"/>
      <c r="H5" s="188" t="s">
        <v>192</v>
      </c>
      <c r="I5" s="188" t="s">
        <v>169</v>
      </c>
      <c r="J5" s="344"/>
    </row>
    <row r="6" spans="1:11" ht="9.9499999999999993" customHeight="1" x14ac:dyDescent="0.15">
      <c r="A6" s="341"/>
      <c r="B6" s="386" t="s">
        <v>128</v>
      </c>
      <c r="C6" s="387"/>
      <c r="D6" s="190" t="s">
        <v>129</v>
      </c>
      <c r="E6" s="190" t="s">
        <v>128</v>
      </c>
      <c r="F6" s="387" t="s">
        <v>129</v>
      </c>
      <c r="G6" s="387"/>
      <c r="H6" s="190" t="s">
        <v>128</v>
      </c>
      <c r="I6" s="387" t="s">
        <v>129</v>
      </c>
      <c r="J6" s="388"/>
    </row>
    <row r="7" spans="1:11" s="196" customFormat="1" ht="17.100000000000001" customHeight="1" x14ac:dyDescent="0.15">
      <c r="A7" s="192" t="s">
        <v>63</v>
      </c>
      <c r="B7" s="193"/>
      <c r="C7" s="195"/>
      <c r="D7" s="193"/>
      <c r="E7" s="195"/>
      <c r="F7" s="195"/>
      <c r="G7" s="193"/>
      <c r="H7" s="195"/>
      <c r="I7" s="193"/>
      <c r="J7" s="195"/>
      <c r="K7" s="195"/>
    </row>
    <row r="8" spans="1:11" ht="12" customHeight="1" x14ac:dyDescent="0.15">
      <c r="A8" s="96" t="s">
        <v>299</v>
      </c>
      <c r="B8" s="199">
        <v>9</v>
      </c>
      <c r="C8" s="231">
        <v>9</v>
      </c>
      <c r="D8" s="144">
        <v>0</v>
      </c>
      <c r="E8" s="199">
        <v>734</v>
      </c>
      <c r="F8" s="144">
        <v>-3.8007863695937099</v>
      </c>
      <c r="G8" s="144">
        <v>61.616712079927296</v>
      </c>
      <c r="H8" s="199">
        <v>764</v>
      </c>
      <c r="I8" s="144">
        <v>96.073298429319394</v>
      </c>
      <c r="J8" s="144">
        <v>38.536804841389099</v>
      </c>
      <c r="K8" s="232"/>
    </row>
    <row r="9" spans="1:11" ht="12" customHeight="1" x14ac:dyDescent="0.15">
      <c r="A9" s="96" t="s">
        <v>300</v>
      </c>
      <c r="B9" s="199">
        <v>3</v>
      </c>
      <c r="C9" s="231">
        <v>3</v>
      </c>
      <c r="D9" s="144" t="s">
        <v>532</v>
      </c>
      <c r="E9" s="199" t="s">
        <v>532</v>
      </c>
      <c r="F9" s="144" t="s">
        <v>532</v>
      </c>
      <c r="G9" s="144" t="s">
        <v>532</v>
      </c>
      <c r="H9" s="199" t="s">
        <v>532</v>
      </c>
      <c r="I9" s="144" t="s">
        <v>532</v>
      </c>
      <c r="J9" s="144" t="s">
        <v>532</v>
      </c>
      <c r="K9" s="232"/>
    </row>
    <row r="10" spans="1:11" ht="12" customHeight="1" x14ac:dyDescent="0.15">
      <c r="A10" s="96" t="s">
        <v>301</v>
      </c>
      <c r="B10" s="199">
        <v>3</v>
      </c>
      <c r="C10" s="231">
        <v>3</v>
      </c>
      <c r="D10" s="144">
        <v>0</v>
      </c>
      <c r="E10" s="199">
        <v>95</v>
      </c>
      <c r="F10" s="144">
        <v>0</v>
      </c>
      <c r="G10" s="144">
        <v>29.122807017543899</v>
      </c>
      <c r="H10" s="199">
        <v>95</v>
      </c>
      <c r="I10" s="144">
        <v>100</v>
      </c>
      <c r="J10" s="144">
        <v>22.743744607420201</v>
      </c>
      <c r="K10" s="232"/>
    </row>
    <row r="11" spans="1:11" ht="12" customHeight="1" x14ac:dyDescent="0.15">
      <c r="A11" s="96" t="s">
        <v>302</v>
      </c>
      <c r="B11" s="199">
        <v>12</v>
      </c>
      <c r="C11" s="231">
        <v>12</v>
      </c>
      <c r="D11" s="144">
        <v>0</v>
      </c>
      <c r="E11" s="199">
        <v>410</v>
      </c>
      <c r="F11" s="144">
        <v>8.1794195250659705</v>
      </c>
      <c r="G11" s="144">
        <v>39.487804878048799</v>
      </c>
      <c r="H11" s="199">
        <v>411</v>
      </c>
      <c r="I11" s="144">
        <v>99.756690997566906</v>
      </c>
      <c r="J11" s="144">
        <v>21.691598270232099</v>
      </c>
      <c r="K11" s="232"/>
    </row>
    <row r="12" spans="1:11" ht="12" customHeight="1" x14ac:dyDescent="0.15">
      <c r="A12" s="96" t="s">
        <v>454</v>
      </c>
      <c r="B12" s="199">
        <v>3</v>
      </c>
      <c r="C12" s="231">
        <v>3</v>
      </c>
      <c r="D12" s="144" t="s">
        <v>532</v>
      </c>
      <c r="E12" s="199" t="s">
        <v>532</v>
      </c>
      <c r="F12" s="144" t="s">
        <v>532</v>
      </c>
      <c r="G12" s="144" t="s">
        <v>532</v>
      </c>
      <c r="H12" s="199" t="s">
        <v>532</v>
      </c>
      <c r="I12" s="144" t="s">
        <v>532</v>
      </c>
      <c r="J12" s="144" t="s">
        <v>532</v>
      </c>
      <c r="K12" s="231"/>
    </row>
    <row r="13" spans="1:11" ht="12" customHeight="1" x14ac:dyDescent="0.15">
      <c r="A13" s="96" t="s">
        <v>298</v>
      </c>
      <c r="B13" s="199">
        <v>3</v>
      </c>
      <c r="C13" s="231">
        <v>3</v>
      </c>
      <c r="D13" s="144">
        <v>-25</v>
      </c>
      <c r="E13" s="199">
        <v>53</v>
      </c>
      <c r="F13" s="144">
        <v>-17.1875</v>
      </c>
      <c r="G13" s="144">
        <v>37.169811320754697</v>
      </c>
      <c r="H13" s="199">
        <v>53</v>
      </c>
      <c r="I13" s="144">
        <v>100</v>
      </c>
      <c r="J13" s="144">
        <v>26.810620063854799</v>
      </c>
      <c r="K13" s="232"/>
    </row>
    <row r="14" spans="1:11" s="196" customFormat="1" ht="17.100000000000001" customHeight="1" x14ac:dyDescent="0.15">
      <c r="A14" s="192" t="s">
        <v>175</v>
      </c>
      <c r="B14" s="193"/>
      <c r="C14" s="195"/>
      <c r="D14" s="193"/>
      <c r="E14" s="195"/>
      <c r="F14" s="195"/>
      <c r="G14" s="193"/>
      <c r="H14" s="195"/>
      <c r="I14" s="193"/>
      <c r="J14" s="195"/>
      <c r="K14" s="195"/>
    </row>
    <row r="15" spans="1:11" ht="12" customHeight="1" x14ac:dyDescent="0.15">
      <c r="A15" s="96" t="s">
        <v>303</v>
      </c>
      <c r="B15" s="199">
        <v>10</v>
      </c>
      <c r="C15" s="231">
        <v>10</v>
      </c>
      <c r="D15" s="144">
        <v>11.1111111111111</v>
      </c>
      <c r="E15" s="199">
        <v>654</v>
      </c>
      <c r="F15" s="144">
        <v>11.0356536502547</v>
      </c>
      <c r="G15" s="144">
        <v>47.635066258919501</v>
      </c>
      <c r="H15" s="199">
        <v>655</v>
      </c>
      <c r="I15" s="144">
        <v>99.847328244274806</v>
      </c>
      <c r="J15" s="144">
        <v>26.492960651848801</v>
      </c>
      <c r="K15" s="232"/>
    </row>
    <row r="16" spans="1:11" ht="12" customHeight="1" x14ac:dyDescent="0.15">
      <c r="A16" s="96" t="s">
        <v>304</v>
      </c>
      <c r="B16" s="199">
        <v>14</v>
      </c>
      <c r="C16" s="231">
        <v>13</v>
      </c>
      <c r="D16" s="144">
        <v>0</v>
      </c>
      <c r="E16" s="199">
        <v>648</v>
      </c>
      <c r="F16" s="144">
        <v>0</v>
      </c>
      <c r="G16" s="144">
        <v>27.932098765432102</v>
      </c>
      <c r="H16" s="199">
        <v>722</v>
      </c>
      <c r="I16" s="144">
        <v>89.750692520775601</v>
      </c>
      <c r="J16" s="144">
        <v>20.639700724807099</v>
      </c>
      <c r="K16" s="232"/>
    </row>
    <row r="17" spans="1:11" s="196" customFormat="1" ht="17.100000000000001" customHeight="1" x14ac:dyDescent="0.15">
      <c r="A17" s="192" t="s">
        <v>64</v>
      </c>
      <c r="B17" s="193"/>
      <c r="C17" s="195"/>
      <c r="D17" s="193"/>
      <c r="E17" s="195"/>
      <c r="F17" s="195"/>
      <c r="G17" s="193"/>
      <c r="H17" s="195"/>
      <c r="I17" s="193"/>
      <c r="J17" s="195"/>
      <c r="K17" s="195"/>
    </row>
    <row r="18" spans="1:11" ht="12" customHeight="1" x14ac:dyDescent="0.15">
      <c r="A18" s="96" t="s">
        <v>305</v>
      </c>
      <c r="B18" s="199">
        <v>15</v>
      </c>
      <c r="C18" s="231">
        <v>14</v>
      </c>
      <c r="D18" s="144">
        <v>0</v>
      </c>
      <c r="E18" s="199">
        <v>871</v>
      </c>
      <c r="F18" s="144">
        <v>3.6904761904761898</v>
      </c>
      <c r="G18" s="144">
        <v>68.790662074244196</v>
      </c>
      <c r="H18" s="199">
        <v>952</v>
      </c>
      <c r="I18" s="144">
        <v>91.491596638655494</v>
      </c>
      <c r="J18" s="144">
        <v>63.784078360510001</v>
      </c>
      <c r="K18" s="231"/>
    </row>
    <row r="19" spans="1:11" ht="12" customHeight="1" x14ac:dyDescent="0.15">
      <c r="A19" s="96" t="s">
        <v>413</v>
      </c>
      <c r="B19" s="199">
        <v>7</v>
      </c>
      <c r="C19" s="231">
        <v>7</v>
      </c>
      <c r="D19" s="144">
        <v>0</v>
      </c>
      <c r="E19" s="199">
        <v>451</v>
      </c>
      <c r="F19" s="144">
        <v>3.44036697247707</v>
      </c>
      <c r="G19" s="144">
        <v>65.277161862527706</v>
      </c>
      <c r="H19" s="199">
        <v>451</v>
      </c>
      <c r="I19" s="144">
        <v>100</v>
      </c>
      <c r="J19" s="144">
        <v>62.141839091758001</v>
      </c>
      <c r="K19" s="231"/>
    </row>
    <row r="20" spans="1:11" ht="12" customHeight="1" x14ac:dyDescent="0.15">
      <c r="A20" s="96" t="s">
        <v>306</v>
      </c>
      <c r="B20" s="199">
        <v>8</v>
      </c>
      <c r="C20" s="231">
        <v>8</v>
      </c>
      <c r="D20" s="144">
        <v>-11.1111111111111</v>
      </c>
      <c r="E20" s="199">
        <v>214</v>
      </c>
      <c r="F20" s="144">
        <v>-4.03587443946188</v>
      </c>
      <c r="G20" s="144">
        <v>38.193146417445497</v>
      </c>
      <c r="H20" s="199">
        <v>214</v>
      </c>
      <c r="I20" s="144">
        <v>100</v>
      </c>
      <c r="J20" s="144">
        <v>29.966841240819399</v>
      </c>
      <c r="K20" s="231"/>
    </row>
    <row r="21" spans="1:11" ht="12" customHeight="1" x14ac:dyDescent="0.15">
      <c r="A21" s="96" t="s">
        <v>307</v>
      </c>
      <c r="B21" s="199">
        <v>5</v>
      </c>
      <c r="C21" s="231">
        <v>5</v>
      </c>
      <c r="D21" s="144">
        <v>0</v>
      </c>
      <c r="E21" s="199">
        <v>87</v>
      </c>
      <c r="F21" s="144">
        <v>-2.2471910112359601</v>
      </c>
      <c r="G21" s="144">
        <v>53.065134099616898</v>
      </c>
      <c r="H21" s="199">
        <v>89</v>
      </c>
      <c r="I21" s="144">
        <v>97.752808988764102</v>
      </c>
      <c r="J21" s="144">
        <v>31.747170004609899</v>
      </c>
      <c r="K21" s="231"/>
    </row>
    <row r="22" spans="1:11" ht="12" customHeight="1" x14ac:dyDescent="0.15">
      <c r="A22" s="96" t="s">
        <v>418</v>
      </c>
      <c r="B22" s="199">
        <v>4</v>
      </c>
      <c r="C22" s="231">
        <v>4</v>
      </c>
      <c r="D22" s="144">
        <v>0</v>
      </c>
      <c r="E22" s="199">
        <v>76</v>
      </c>
      <c r="F22" s="144">
        <v>-11.6279069767442</v>
      </c>
      <c r="G22" s="144">
        <v>26.184210526315798</v>
      </c>
      <c r="H22" s="199">
        <v>86</v>
      </c>
      <c r="I22" s="144">
        <v>88.3720930232558</v>
      </c>
      <c r="J22" s="144">
        <v>15.6754864202471</v>
      </c>
      <c r="K22" s="231"/>
    </row>
    <row r="23" spans="1:11" ht="12" customHeight="1" x14ac:dyDescent="0.15">
      <c r="A23" s="96" t="s">
        <v>308</v>
      </c>
      <c r="B23" s="199">
        <v>4</v>
      </c>
      <c r="C23" s="231">
        <v>4</v>
      </c>
      <c r="D23" s="144">
        <v>0</v>
      </c>
      <c r="E23" s="199">
        <v>139</v>
      </c>
      <c r="F23" s="144">
        <v>0</v>
      </c>
      <c r="G23" s="144">
        <v>53.836930455635503</v>
      </c>
      <c r="H23" s="199">
        <v>139</v>
      </c>
      <c r="I23" s="144">
        <v>100</v>
      </c>
      <c r="J23" s="144">
        <v>25.9726391133687</v>
      </c>
      <c r="K23" s="231"/>
    </row>
    <row r="24" spans="1:11" ht="12" customHeight="1" x14ac:dyDescent="0.15">
      <c r="A24" s="96" t="s">
        <v>309</v>
      </c>
      <c r="B24" s="199">
        <v>13</v>
      </c>
      <c r="C24" s="231">
        <v>13</v>
      </c>
      <c r="D24" s="144">
        <v>0</v>
      </c>
      <c r="E24" s="199">
        <v>1257</v>
      </c>
      <c r="F24" s="144">
        <v>0.23923444976077199</v>
      </c>
      <c r="G24" s="144">
        <v>71.535401750198901</v>
      </c>
      <c r="H24" s="199">
        <v>1258</v>
      </c>
      <c r="I24" s="144">
        <v>99.920508744038202</v>
      </c>
      <c r="J24" s="144">
        <v>61.908821681773297</v>
      </c>
      <c r="K24" s="231"/>
    </row>
    <row r="25" spans="1:11" ht="12" customHeight="1" x14ac:dyDescent="0.15">
      <c r="A25" s="96" t="s">
        <v>448</v>
      </c>
      <c r="B25" s="199">
        <v>5</v>
      </c>
      <c r="C25" s="231">
        <v>5</v>
      </c>
      <c r="D25" s="144">
        <v>0</v>
      </c>
      <c r="E25" s="199">
        <v>147</v>
      </c>
      <c r="F25" s="144">
        <v>-10.365853658536601</v>
      </c>
      <c r="G25" s="144">
        <v>43.560090702947797</v>
      </c>
      <c r="H25" s="199">
        <v>164</v>
      </c>
      <c r="I25" s="144">
        <v>89.634146341463406</v>
      </c>
      <c r="J25" s="144">
        <v>37.547853606247799</v>
      </c>
      <c r="K25" s="231"/>
    </row>
    <row r="26" spans="1:11" ht="12" customHeight="1" x14ac:dyDescent="0.15">
      <c r="A26" s="96" t="s">
        <v>369</v>
      </c>
      <c r="B26" s="231">
        <v>36</v>
      </c>
      <c r="C26" s="231">
        <v>34</v>
      </c>
      <c r="D26" s="144">
        <v>-2.8571428571428599</v>
      </c>
      <c r="E26" s="199">
        <v>2274</v>
      </c>
      <c r="F26" s="144">
        <v>3.7408759124087498</v>
      </c>
      <c r="G26" s="144">
        <v>54.881266490765199</v>
      </c>
      <c r="H26" s="199">
        <v>2430</v>
      </c>
      <c r="I26" s="144">
        <v>93.580246913580197</v>
      </c>
      <c r="J26" s="144">
        <v>30.41831817509</v>
      </c>
      <c r="K26" s="231"/>
    </row>
    <row r="27" spans="1:11" s="196" customFormat="1" ht="17.100000000000001" customHeight="1" x14ac:dyDescent="0.15">
      <c r="A27" s="192" t="s">
        <v>66</v>
      </c>
      <c r="B27" s="193"/>
      <c r="C27" s="195"/>
      <c r="D27" s="193"/>
      <c r="E27" s="195"/>
      <c r="F27" s="195"/>
      <c r="G27" s="193"/>
      <c r="H27" s="195"/>
      <c r="I27" s="193"/>
      <c r="J27" s="195"/>
      <c r="K27" s="195"/>
    </row>
    <row r="28" spans="1:11" ht="12" customHeight="1" x14ac:dyDescent="0.15">
      <c r="A28" s="96" t="s">
        <v>310</v>
      </c>
      <c r="B28" s="199">
        <v>12</v>
      </c>
      <c r="C28" s="231">
        <v>12</v>
      </c>
      <c r="D28" s="144">
        <v>0</v>
      </c>
      <c r="E28" s="199">
        <v>842</v>
      </c>
      <c r="F28" s="144">
        <v>-0.23696682464455401</v>
      </c>
      <c r="G28" s="144">
        <v>68.044338875692802</v>
      </c>
      <c r="H28" s="199">
        <v>858</v>
      </c>
      <c r="I28" s="144">
        <v>98.135198135198095</v>
      </c>
      <c r="J28" s="144">
        <v>47.799890450976797</v>
      </c>
      <c r="K28" s="231"/>
    </row>
    <row r="29" spans="1:11" ht="12" customHeight="1" x14ac:dyDescent="0.15">
      <c r="A29" s="96" t="s">
        <v>465</v>
      </c>
      <c r="B29" s="199">
        <v>3</v>
      </c>
      <c r="C29" s="231">
        <v>3</v>
      </c>
      <c r="D29" s="144">
        <v>0</v>
      </c>
      <c r="E29" s="199">
        <v>93</v>
      </c>
      <c r="F29" s="144">
        <v>0</v>
      </c>
      <c r="G29" s="144">
        <v>32.339622641509401</v>
      </c>
      <c r="H29" s="199">
        <v>93</v>
      </c>
      <c r="I29" s="144">
        <v>100</v>
      </c>
      <c r="J29" s="144">
        <v>20.795539652159398</v>
      </c>
      <c r="K29" s="231"/>
    </row>
    <row r="30" spans="1:11" ht="12" customHeight="1" x14ac:dyDescent="0.15">
      <c r="A30" s="96" t="s">
        <v>311</v>
      </c>
      <c r="B30" s="199">
        <v>19</v>
      </c>
      <c r="C30" s="231">
        <v>14</v>
      </c>
      <c r="D30" s="144">
        <v>0</v>
      </c>
      <c r="E30" s="199">
        <v>759</v>
      </c>
      <c r="F30" s="144">
        <v>11.9469026548673</v>
      </c>
      <c r="G30" s="144">
        <v>41.888449714536698</v>
      </c>
      <c r="H30" s="199">
        <v>901</v>
      </c>
      <c r="I30" s="144">
        <v>84.239733629300801</v>
      </c>
      <c r="J30" s="144">
        <v>23.333191196447402</v>
      </c>
      <c r="K30" s="231"/>
    </row>
    <row r="31" spans="1:11" s="196" customFormat="1" ht="17.100000000000001" customHeight="1" x14ac:dyDescent="0.15">
      <c r="A31" s="192" t="s">
        <v>67</v>
      </c>
      <c r="B31" s="193"/>
      <c r="C31" s="195"/>
      <c r="D31" s="193"/>
      <c r="E31" s="195"/>
      <c r="F31" s="195"/>
      <c r="G31" s="193"/>
      <c r="H31" s="195"/>
      <c r="I31" s="193"/>
      <c r="J31" s="195"/>
      <c r="K31" s="195"/>
    </row>
    <row r="32" spans="1:11" ht="12" customHeight="1" x14ac:dyDescent="0.15">
      <c r="A32" s="96" t="s">
        <v>408</v>
      </c>
      <c r="B32" s="199">
        <v>11</v>
      </c>
      <c r="C32" s="231">
        <v>11</v>
      </c>
      <c r="D32" s="144">
        <v>-8.3333333333333304</v>
      </c>
      <c r="E32" s="199">
        <v>869</v>
      </c>
      <c r="F32" s="144">
        <v>-0.22962112514350999</v>
      </c>
      <c r="G32" s="144">
        <v>62.1480629075566</v>
      </c>
      <c r="H32" s="199">
        <v>871</v>
      </c>
      <c r="I32" s="144">
        <v>99.770378874856505</v>
      </c>
      <c r="J32" s="144">
        <v>47.107682725736503</v>
      </c>
      <c r="K32" s="232"/>
    </row>
    <row r="33" spans="1:11" ht="12" customHeight="1" x14ac:dyDescent="0.15">
      <c r="A33" s="96" t="s">
        <v>312</v>
      </c>
      <c r="B33" s="199">
        <v>11</v>
      </c>
      <c r="C33" s="231">
        <v>10</v>
      </c>
      <c r="D33" s="144">
        <v>0</v>
      </c>
      <c r="E33" s="199">
        <v>925</v>
      </c>
      <c r="F33" s="144">
        <v>0.65288356909684397</v>
      </c>
      <c r="G33" s="144">
        <v>40.126126126126103</v>
      </c>
      <c r="H33" s="199">
        <v>1116</v>
      </c>
      <c r="I33" s="144">
        <v>82.885304659498203</v>
      </c>
      <c r="J33" s="144">
        <v>19.522475058849899</v>
      </c>
      <c r="K33" s="232"/>
    </row>
    <row r="34" spans="1:11" ht="12" customHeight="1" x14ac:dyDescent="0.15">
      <c r="A34" s="96" t="s">
        <v>313</v>
      </c>
      <c r="B34" s="199">
        <v>5</v>
      </c>
      <c r="C34" s="231">
        <v>5</v>
      </c>
      <c r="D34" s="144">
        <v>0</v>
      </c>
      <c r="E34" s="199">
        <v>128</v>
      </c>
      <c r="F34" s="144">
        <v>-1.5384615384615301</v>
      </c>
      <c r="G34" s="144">
        <v>43.828125</v>
      </c>
      <c r="H34" s="199">
        <v>130</v>
      </c>
      <c r="I34" s="144">
        <v>98.461538461538495</v>
      </c>
      <c r="J34" s="144">
        <v>21.2140524177487</v>
      </c>
      <c r="K34" s="232"/>
    </row>
    <row r="35" spans="1:11" ht="12" customHeight="1" x14ac:dyDescent="0.15">
      <c r="A35" s="96" t="s">
        <v>419</v>
      </c>
      <c r="B35" s="199">
        <v>4</v>
      </c>
      <c r="C35" s="231">
        <v>4</v>
      </c>
      <c r="D35" s="144">
        <v>0</v>
      </c>
      <c r="E35" s="199">
        <v>121</v>
      </c>
      <c r="F35" s="144">
        <v>0</v>
      </c>
      <c r="G35" s="144">
        <v>17.630853994490401</v>
      </c>
      <c r="H35" s="199">
        <v>121</v>
      </c>
      <c r="I35" s="144">
        <v>100</v>
      </c>
      <c r="J35" s="144">
        <v>17.262189292542999</v>
      </c>
      <c r="K35" s="232"/>
    </row>
    <row r="36" spans="1:11" ht="12" customHeight="1" x14ac:dyDescent="0.15">
      <c r="A36" s="96" t="s">
        <v>420</v>
      </c>
      <c r="B36" s="199">
        <v>3</v>
      </c>
      <c r="C36" s="231">
        <v>3</v>
      </c>
      <c r="D36" s="144" t="s">
        <v>532</v>
      </c>
      <c r="E36" s="199" t="s">
        <v>532</v>
      </c>
      <c r="F36" s="144" t="s">
        <v>532</v>
      </c>
      <c r="G36" s="144" t="s">
        <v>532</v>
      </c>
      <c r="H36" s="199" t="s">
        <v>532</v>
      </c>
      <c r="I36" s="144" t="s">
        <v>532</v>
      </c>
      <c r="J36" s="144" t="s">
        <v>532</v>
      </c>
      <c r="K36" s="232"/>
    </row>
    <row r="37" spans="1:11" s="196" customFormat="1" ht="17.100000000000001" customHeight="1" x14ac:dyDescent="0.15">
      <c r="A37" s="192" t="s">
        <v>68</v>
      </c>
      <c r="B37" s="193"/>
      <c r="C37" s="195"/>
      <c r="D37" s="193"/>
      <c r="E37" s="195"/>
      <c r="F37" s="195"/>
      <c r="G37" s="193"/>
      <c r="H37" s="195"/>
      <c r="I37" s="193"/>
      <c r="J37" s="195"/>
      <c r="K37" s="195"/>
    </row>
    <row r="38" spans="1:11" ht="12" customHeight="1" x14ac:dyDescent="0.15">
      <c r="A38" s="96" t="s">
        <v>314</v>
      </c>
      <c r="B38" s="199">
        <v>3</v>
      </c>
      <c r="C38" s="231">
        <v>3</v>
      </c>
      <c r="D38" s="144" t="s">
        <v>532</v>
      </c>
      <c r="E38" s="199" t="s">
        <v>532</v>
      </c>
      <c r="F38" s="144" t="s">
        <v>532</v>
      </c>
      <c r="G38" s="144" t="s">
        <v>532</v>
      </c>
      <c r="H38" s="199" t="s">
        <v>532</v>
      </c>
      <c r="I38" s="144" t="s">
        <v>532</v>
      </c>
      <c r="J38" s="144" t="s">
        <v>532</v>
      </c>
      <c r="K38" s="232"/>
    </row>
    <row r="39" spans="1:11" ht="12" customHeight="1" x14ac:dyDescent="0.15">
      <c r="A39" s="96" t="s">
        <v>315</v>
      </c>
      <c r="B39" s="199">
        <v>11</v>
      </c>
      <c r="C39" s="231">
        <v>11</v>
      </c>
      <c r="D39" s="144">
        <v>0</v>
      </c>
      <c r="E39" s="199">
        <v>255</v>
      </c>
      <c r="F39" s="144">
        <v>-1.92307692307692</v>
      </c>
      <c r="G39" s="144">
        <v>33.1111111111111</v>
      </c>
      <c r="H39" s="199">
        <v>260</v>
      </c>
      <c r="I39" s="144">
        <v>98.076923076923094</v>
      </c>
      <c r="J39" s="144">
        <v>25.138831520492001</v>
      </c>
      <c r="K39" s="232"/>
    </row>
    <row r="40" spans="1:11" ht="12" customHeight="1" x14ac:dyDescent="0.15">
      <c r="A40" s="96" t="s">
        <v>316</v>
      </c>
      <c r="B40" s="199">
        <v>14</v>
      </c>
      <c r="C40" s="231">
        <v>11</v>
      </c>
      <c r="D40" s="144">
        <v>-26.6666666666667</v>
      </c>
      <c r="E40" s="199">
        <v>310</v>
      </c>
      <c r="F40" s="144">
        <v>-27.400468384074902</v>
      </c>
      <c r="G40" s="144">
        <v>48.397849462365599</v>
      </c>
      <c r="H40" s="199">
        <v>422</v>
      </c>
      <c r="I40" s="144">
        <v>73.459715639810398</v>
      </c>
      <c r="J40" s="144">
        <v>27.0432647363107</v>
      </c>
      <c r="K40" s="232"/>
    </row>
    <row r="41" spans="1:11" ht="12" customHeight="1" x14ac:dyDescent="0.15">
      <c r="A41" s="96" t="s">
        <v>317</v>
      </c>
      <c r="B41" s="199">
        <v>24</v>
      </c>
      <c r="C41" s="231">
        <v>22</v>
      </c>
      <c r="D41" s="144">
        <v>-4.3478260869565197</v>
      </c>
      <c r="E41" s="199">
        <v>2637</v>
      </c>
      <c r="F41" s="144">
        <v>-1.42056074766356</v>
      </c>
      <c r="G41" s="144">
        <v>52.167867526229301</v>
      </c>
      <c r="H41" s="199">
        <v>2688</v>
      </c>
      <c r="I41" s="144">
        <v>98.102678571428598</v>
      </c>
      <c r="J41" s="144">
        <v>33.169275829787999</v>
      </c>
      <c r="K41" s="232"/>
    </row>
    <row r="42" spans="1:11" ht="12" customHeight="1" x14ac:dyDescent="0.15">
      <c r="A42" s="96" t="s">
        <v>318</v>
      </c>
      <c r="B42" s="199">
        <v>10</v>
      </c>
      <c r="C42" s="231">
        <v>9</v>
      </c>
      <c r="D42" s="144">
        <v>-18.181818181818201</v>
      </c>
      <c r="E42" s="199">
        <v>322</v>
      </c>
      <c r="F42" s="144">
        <v>-16.7958656330749</v>
      </c>
      <c r="G42" s="144">
        <v>59.523809523809497</v>
      </c>
      <c r="H42" s="199">
        <v>378</v>
      </c>
      <c r="I42" s="144">
        <v>85.185185185185205</v>
      </c>
      <c r="J42" s="144">
        <v>22.208706588184398</v>
      </c>
      <c r="K42" s="232"/>
    </row>
    <row r="43" spans="1:11" ht="12" customHeight="1" x14ac:dyDescent="0.15">
      <c r="A43" s="96" t="s">
        <v>319</v>
      </c>
      <c r="B43" s="199">
        <v>14</v>
      </c>
      <c r="C43" s="231">
        <v>12</v>
      </c>
      <c r="D43" s="144">
        <v>-7.6923076923076898</v>
      </c>
      <c r="E43" s="199">
        <v>269</v>
      </c>
      <c r="F43" s="144">
        <v>2.2813688212927699</v>
      </c>
      <c r="G43" s="144">
        <v>27.026022304832701</v>
      </c>
      <c r="H43" s="199">
        <v>312</v>
      </c>
      <c r="I43" s="144">
        <v>86.217948717948701</v>
      </c>
      <c r="J43" s="144">
        <v>14.5279036778189</v>
      </c>
      <c r="K43" s="232"/>
    </row>
    <row r="44" spans="1:11" ht="12" customHeight="1" x14ac:dyDescent="0.15">
      <c r="A44" s="96" t="s">
        <v>320</v>
      </c>
      <c r="B44" s="199">
        <v>12</v>
      </c>
      <c r="C44" s="231">
        <v>10</v>
      </c>
      <c r="D44" s="144">
        <v>0</v>
      </c>
      <c r="E44" s="199">
        <v>328</v>
      </c>
      <c r="F44" s="144">
        <v>-6.28571428571429</v>
      </c>
      <c r="G44" s="144">
        <v>32.680180180180201</v>
      </c>
      <c r="H44" s="199">
        <v>384</v>
      </c>
      <c r="I44" s="144">
        <v>85.4166666666667</v>
      </c>
      <c r="J44" s="144">
        <v>18.7404681050084</v>
      </c>
      <c r="K44" s="232"/>
    </row>
    <row r="45" spans="1:11" ht="12" customHeight="1" x14ac:dyDescent="0.15">
      <c r="A45" s="96" t="s">
        <v>421</v>
      </c>
      <c r="B45" s="199">
        <v>4</v>
      </c>
      <c r="C45" s="231">
        <v>3</v>
      </c>
      <c r="D45" s="144" t="s">
        <v>532</v>
      </c>
      <c r="E45" s="199" t="s">
        <v>532</v>
      </c>
      <c r="F45" s="144" t="s">
        <v>532</v>
      </c>
      <c r="G45" s="144" t="s">
        <v>532</v>
      </c>
      <c r="H45" s="199" t="s">
        <v>532</v>
      </c>
      <c r="I45" s="144" t="s">
        <v>532</v>
      </c>
      <c r="J45" s="144" t="s">
        <v>532</v>
      </c>
      <c r="K45" s="232"/>
    </row>
    <row r="46" spans="1:11" ht="12" customHeight="1" x14ac:dyDescent="0.15">
      <c r="A46" s="96" t="s">
        <v>321</v>
      </c>
      <c r="B46" s="199">
        <v>8</v>
      </c>
      <c r="C46" s="231">
        <v>8</v>
      </c>
      <c r="D46" s="144">
        <v>0</v>
      </c>
      <c r="E46" s="199">
        <v>256</v>
      </c>
      <c r="F46" s="144">
        <v>0.78740157480315498</v>
      </c>
      <c r="G46" s="144">
        <v>41.6015625</v>
      </c>
      <c r="H46" s="199">
        <v>256</v>
      </c>
      <c r="I46" s="144">
        <v>100</v>
      </c>
      <c r="J46" s="144">
        <v>27.108068290146502</v>
      </c>
      <c r="K46" s="232"/>
    </row>
    <row r="47" spans="1:11" ht="12" customHeight="1" x14ac:dyDescent="0.15">
      <c r="A47" s="96" t="s">
        <v>400</v>
      </c>
      <c r="B47" s="199">
        <v>6</v>
      </c>
      <c r="C47" s="231">
        <v>5</v>
      </c>
      <c r="D47" s="144">
        <v>0</v>
      </c>
      <c r="E47" s="199">
        <v>126</v>
      </c>
      <c r="F47" s="144">
        <v>-1.5625</v>
      </c>
      <c r="G47" s="144">
        <v>27.079457879351601</v>
      </c>
      <c r="H47" s="199">
        <v>156</v>
      </c>
      <c r="I47" s="144">
        <v>80.769230769230802</v>
      </c>
      <c r="J47" s="144">
        <v>19.730403471516901</v>
      </c>
      <c r="K47" s="232"/>
    </row>
    <row r="51" spans="1:11" ht="20.100000000000001" customHeight="1" x14ac:dyDescent="0.15">
      <c r="A51" s="233" t="s">
        <v>43</v>
      </c>
    </row>
    <row r="52" spans="1:11" ht="9.9499999999999993" customHeight="1" x14ac:dyDescent="0.15">
      <c r="A52" s="383" t="s">
        <v>190</v>
      </c>
      <c r="B52" s="383"/>
      <c r="C52" s="383"/>
      <c r="D52" s="383"/>
      <c r="E52" s="383"/>
      <c r="F52" s="383"/>
      <c r="G52" s="383"/>
      <c r="H52" s="383"/>
      <c r="I52" s="383"/>
      <c r="J52" s="383"/>
      <c r="K52" s="234"/>
    </row>
  </sheetData>
  <mergeCells count="16">
    <mergeCell ref="A52:J52"/>
    <mergeCell ref="A1:J1"/>
    <mergeCell ref="A2:A6"/>
    <mergeCell ref="B2:I2"/>
    <mergeCell ref="B3:D3"/>
    <mergeCell ref="E3:I3"/>
    <mergeCell ref="J3:J5"/>
    <mergeCell ref="B4:B5"/>
    <mergeCell ref="C4:D4"/>
    <mergeCell ref="E4:E5"/>
    <mergeCell ref="F4:F5"/>
    <mergeCell ref="G4:G5"/>
    <mergeCell ref="H4:I4"/>
    <mergeCell ref="B6:C6"/>
    <mergeCell ref="F6:G6"/>
    <mergeCell ref="I6:J6"/>
  </mergeCells>
  <conditionalFormatting sqref="B3">
    <cfRule type="cellIs" dxfId="8"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39" orientation="portrait" useFirstPageNumber="1" r:id="rId1"/>
  <headerFooter alignWithMargins="0">
    <oddHeader>&amp;C&amp;8- &amp;P -</oddHead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
  <dimension ref="A1:K47"/>
  <sheetViews>
    <sheetView zoomScale="130" workbookViewId="0">
      <selection sqref="A1:J1"/>
    </sheetView>
  </sheetViews>
  <sheetFormatPr baseColWidth="10" defaultColWidth="11.42578125" defaultRowHeight="8.25" x14ac:dyDescent="0.15"/>
  <cols>
    <col min="1" max="1" width="20.28515625" style="186" customWidth="1"/>
    <col min="2" max="10" width="7.85546875" style="186" customWidth="1"/>
    <col min="11" max="11" width="7.140625" style="186" customWidth="1"/>
    <col min="12" max="16384" width="11.42578125" style="186"/>
  </cols>
  <sheetData>
    <row r="1" spans="1:11" ht="39.950000000000003" customHeight="1" x14ac:dyDescent="0.15">
      <c r="A1" s="348" t="s">
        <v>1</v>
      </c>
      <c r="B1" s="348"/>
      <c r="C1" s="348"/>
      <c r="D1" s="348"/>
      <c r="E1" s="348"/>
      <c r="F1" s="348"/>
      <c r="G1" s="348"/>
      <c r="H1" s="348"/>
      <c r="I1" s="348"/>
      <c r="J1" s="348"/>
    </row>
    <row r="2" spans="1:11" ht="20.100000000000001" customHeight="1" x14ac:dyDescent="0.15">
      <c r="A2" s="339" t="s">
        <v>193</v>
      </c>
      <c r="B2" s="355" t="s">
        <v>476</v>
      </c>
      <c r="C2" s="356"/>
      <c r="D2" s="356"/>
      <c r="E2" s="356"/>
      <c r="F2" s="356"/>
      <c r="G2" s="356"/>
      <c r="H2" s="356"/>
      <c r="I2" s="357"/>
      <c r="J2" s="217" t="s">
        <v>478</v>
      </c>
    </row>
    <row r="3" spans="1:11" ht="9.9499999999999993" customHeight="1" x14ac:dyDescent="0.15">
      <c r="A3" s="340"/>
      <c r="B3" s="384" t="s">
        <v>297</v>
      </c>
      <c r="C3" s="385"/>
      <c r="D3" s="345"/>
      <c r="E3" s="343" t="s">
        <v>29</v>
      </c>
      <c r="F3" s="343"/>
      <c r="G3" s="343"/>
      <c r="H3" s="343"/>
      <c r="I3" s="343"/>
      <c r="J3" s="344" t="s">
        <v>28</v>
      </c>
    </row>
    <row r="4" spans="1:11" ht="9.9499999999999993" customHeight="1" x14ac:dyDescent="0.15">
      <c r="A4" s="340"/>
      <c r="B4" s="342" t="s">
        <v>127</v>
      </c>
      <c r="C4" s="343" t="s">
        <v>30</v>
      </c>
      <c r="D4" s="343"/>
      <c r="E4" s="343" t="s">
        <v>127</v>
      </c>
      <c r="F4" s="346" t="s">
        <v>143</v>
      </c>
      <c r="G4" s="346" t="s">
        <v>32</v>
      </c>
      <c r="H4" s="343" t="s">
        <v>165</v>
      </c>
      <c r="I4" s="343"/>
      <c r="J4" s="344"/>
    </row>
    <row r="5" spans="1:11" ht="54.95" customHeight="1" x14ac:dyDescent="0.15">
      <c r="A5" s="340"/>
      <c r="B5" s="342"/>
      <c r="C5" s="188" t="s">
        <v>168</v>
      </c>
      <c r="D5" s="188" t="s">
        <v>143</v>
      </c>
      <c r="E5" s="343"/>
      <c r="F5" s="347"/>
      <c r="G5" s="347"/>
      <c r="H5" s="188" t="s">
        <v>192</v>
      </c>
      <c r="I5" s="188" t="s">
        <v>169</v>
      </c>
      <c r="J5" s="344"/>
    </row>
    <row r="6" spans="1:11" ht="9.9499999999999993" customHeight="1" x14ac:dyDescent="0.15">
      <c r="A6" s="341"/>
      <c r="B6" s="386" t="s">
        <v>128</v>
      </c>
      <c r="C6" s="387"/>
      <c r="D6" s="190" t="s">
        <v>129</v>
      </c>
      <c r="E6" s="190" t="s">
        <v>128</v>
      </c>
      <c r="F6" s="387" t="s">
        <v>129</v>
      </c>
      <c r="G6" s="387"/>
      <c r="H6" s="190" t="s">
        <v>128</v>
      </c>
      <c r="I6" s="387" t="s">
        <v>129</v>
      </c>
      <c r="J6" s="388"/>
    </row>
    <row r="7" spans="1:11" s="196" customFormat="1" ht="17.100000000000001" customHeight="1" x14ac:dyDescent="0.15">
      <c r="A7" s="192" t="s">
        <v>177</v>
      </c>
      <c r="B7" s="193"/>
      <c r="C7" s="195"/>
      <c r="D7" s="193"/>
      <c r="E7" s="195"/>
      <c r="F7" s="195"/>
      <c r="G7" s="193"/>
      <c r="H7" s="195"/>
      <c r="I7" s="193"/>
      <c r="J7" s="195"/>
      <c r="K7" s="195"/>
    </row>
    <row r="8" spans="1:11" ht="12" customHeight="1" x14ac:dyDescent="0.15">
      <c r="A8" s="96" t="s">
        <v>322</v>
      </c>
      <c r="B8" s="199">
        <v>21</v>
      </c>
      <c r="C8" s="231">
        <v>21</v>
      </c>
      <c r="D8" s="144">
        <v>-4.5454545454545503</v>
      </c>
      <c r="E8" s="199">
        <v>2187</v>
      </c>
      <c r="F8" s="144">
        <v>-0.13698630136985901</v>
      </c>
      <c r="G8" s="144">
        <v>64.634964182289295</v>
      </c>
      <c r="H8" s="199">
        <v>2212</v>
      </c>
      <c r="I8" s="144">
        <v>98.869801084990996</v>
      </c>
      <c r="J8" s="144">
        <v>44.748519537036202</v>
      </c>
      <c r="K8" s="232"/>
    </row>
    <row r="9" spans="1:11" ht="12" customHeight="1" x14ac:dyDescent="0.15">
      <c r="A9" s="96" t="s">
        <v>323</v>
      </c>
      <c r="B9" s="199">
        <v>14</v>
      </c>
      <c r="C9" s="231">
        <v>14</v>
      </c>
      <c r="D9" s="144">
        <v>-6.6666666666666696</v>
      </c>
      <c r="E9" s="199">
        <v>1014</v>
      </c>
      <c r="F9" s="144">
        <v>-3.33651096282173</v>
      </c>
      <c r="G9" s="144">
        <v>61.6140696909928</v>
      </c>
      <c r="H9" s="199">
        <v>1019</v>
      </c>
      <c r="I9" s="144">
        <v>99.509322865554495</v>
      </c>
      <c r="J9" s="144">
        <v>29.4339761428974</v>
      </c>
      <c r="K9" s="232"/>
    </row>
    <row r="10" spans="1:11" ht="12" customHeight="1" x14ac:dyDescent="0.15">
      <c r="A10" s="96" t="s">
        <v>324</v>
      </c>
      <c r="B10" s="199">
        <v>5</v>
      </c>
      <c r="C10" s="231">
        <v>4</v>
      </c>
      <c r="D10" s="144" t="s">
        <v>532</v>
      </c>
      <c r="E10" s="199" t="s">
        <v>532</v>
      </c>
      <c r="F10" s="144" t="s">
        <v>532</v>
      </c>
      <c r="G10" s="144" t="s">
        <v>532</v>
      </c>
      <c r="H10" s="199" t="s">
        <v>532</v>
      </c>
      <c r="I10" s="144" t="s">
        <v>532</v>
      </c>
      <c r="J10" s="144" t="s">
        <v>532</v>
      </c>
      <c r="K10" s="232"/>
    </row>
    <row r="11" spans="1:11" ht="12" customHeight="1" x14ac:dyDescent="0.15">
      <c r="A11" s="96" t="s">
        <v>403</v>
      </c>
      <c r="B11" s="199">
        <v>3</v>
      </c>
      <c r="C11" s="231">
        <v>3</v>
      </c>
      <c r="D11" s="144">
        <v>-25</v>
      </c>
      <c r="E11" s="199">
        <v>53</v>
      </c>
      <c r="F11" s="144">
        <v>-15.8730158730159</v>
      </c>
      <c r="G11" s="144">
        <v>32.012578616352201</v>
      </c>
      <c r="H11" s="199">
        <v>53</v>
      </c>
      <c r="I11" s="144">
        <v>100</v>
      </c>
      <c r="J11" s="144">
        <v>18.932786044125201</v>
      </c>
      <c r="K11" s="232"/>
    </row>
    <row r="12" spans="1:11" ht="12" customHeight="1" x14ac:dyDescent="0.15">
      <c r="A12" s="96" t="s">
        <v>401</v>
      </c>
      <c r="B12" s="199">
        <v>9</v>
      </c>
      <c r="C12" s="231">
        <v>8</v>
      </c>
      <c r="D12" s="144">
        <v>-11.1111111111111</v>
      </c>
      <c r="E12" s="199">
        <v>851</v>
      </c>
      <c r="F12" s="144">
        <v>0.82938388625592596</v>
      </c>
      <c r="G12" s="144">
        <v>74.904034469251897</v>
      </c>
      <c r="H12" s="199">
        <v>883</v>
      </c>
      <c r="I12" s="144">
        <v>96.375990939977399</v>
      </c>
      <c r="J12" s="144">
        <v>57.451269979686401</v>
      </c>
      <c r="K12" s="232"/>
    </row>
    <row r="13" spans="1:11" ht="12" customHeight="1" x14ac:dyDescent="0.15">
      <c r="A13" s="96" t="s">
        <v>325</v>
      </c>
      <c r="B13" s="199">
        <v>11</v>
      </c>
      <c r="C13" s="231">
        <v>11</v>
      </c>
      <c r="D13" s="144">
        <v>0</v>
      </c>
      <c r="E13" s="199">
        <v>449</v>
      </c>
      <c r="F13" s="144">
        <v>-1.31868131868131</v>
      </c>
      <c r="G13" s="144">
        <v>34.068299925760897</v>
      </c>
      <c r="H13" s="199">
        <v>469</v>
      </c>
      <c r="I13" s="144">
        <v>95.735607675906195</v>
      </c>
      <c r="J13" s="144">
        <v>30.855752399160799</v>
      </c>
      <c r="K13" s="232"/>
    </row>
    <row r="14" spans="1:11" ht="12" customHeight="1" x14ac:dyDescent="0.15">
      <c r="A14" s="96" t="s">
        <v>326</v>
      </c>
      <c r="B14" s="199">
        <v>5</v>
      </c>
      <c r="C14" s="231">
        <v>4</v>
      </c>
      <c r="D14" s="144">
        <v>0</v>
      </c>
      <c r="E14" s="199">
        <v>94</v>
      </c>
      <c r="F14" s="144">
        <v>0</v>
      </c>
      <c r="G14" s="144">
        <v>66.914893617021306</v>
      </c>
      <c r="H14" s="199">
        <v>129</v>
      </c>
      <c r="I14" s="144">
        <v>72.868217054263596</v>
      </c>
      <c r="J14" s="144">
        <v>44.551475015051203</v>
      </c>
      <c r="K14" s="232"/>
    </row>
    <row r="15" spans="1:11" ht="12" customHeight="1" x14ac:dyDescent="0.15">
      <c r="A15" s="96" t="s">
        <v>328</v>
      </c>
      <c r="B15" s="199">
        <v>4</v>
      </c>
      <c r="C15" s="231">
        <v>4</v>
      </c>
      <c r="D15" s="144">
        <v>0</v>
      </c>
      <c r="E15" s="199">
        <v>306</v>
      </c>
      <c r="F15" s="144">
        <v>4.7945205479452104</v>
      </c>
      <c r="G15" s="144">
        <v>57.1023965141612</v>
      </c>
      <c r="H15" s="199">
        <v>308</v>
      </c>
      <c r="I15" s="144">
        <v>99.350649350649405</v>
      </c>
      <c r="J15" s="144">
        <v>31.2503900058657</v>
      </c>
      <c r="K15" s="232"/>
    </row>
    <row r="16" spans="1:11" ht="12" customHeight="1" x14ac:dyDescent="0.15">
      <c r="A16" s="96" t="s">
        <v>412</v>
      </c>
      <c r="B16" s="199">
        <v>3</v>
      </c>
      <c r="C16" s="231">
        <v>3</v>
      </c>
      <c r="D16" s="144">
        <v>0</v>
      </c>
      <c r="E16" s="199">
        <v>109</v>
      </c>
      <c r="F16" s="144">
        <v>0</v>
      </c>
      <c r="G16" s="144">
        <v>25.688073394495401</v>
      </c>
      <c r="H16" s="199">
        <v>109</v>
      </c>
      <c r="I16" s="144">
        <v>100</v>
      </c>
      <c r="J16" s="144">
        <v>11.298181940383801</v>
      </c>
      <c r="K16" s="232"/>
    </row>
    <row r="17" spans="1:11" ht="12" customHeight="1" x14ac:dyDescent="0.15">
      <c r="A17" s="96" t="s">
        <v>327</v>
      </c>
      <c r="B17" s="199">
        <v>5</v>
      </c>
      <c r="C17" s="231">
        <v>5</v>
      </c>
      <c r="D17" s="144">
        <v>25</v>
      </c>
      <c r="E17" s="199">
        <v>114</v>
      </c>
      <c r="F17" s="144">
        <v>9.6153846153846096</v>
      </c>
      <c r="G17" s="144">
        <v>46.812865497075997</v>
      </c>
      <c r="H17" s="199">
        <v>114</v>
      </c>
      <c r="I17" s="144">
        <v>100</v>
      </c>
      <c r="J17" s="144">
        <v>30.8806540478095</v>
      </c>
      <c r="K17" s="232"/>
    </row>
    <row r="18" spans="1:11" ht="12" customHeight="1" x14ac:dyDescent="0.15">
      <c r="A18" s="96" t="s">
        <v>449</v>
      </c>
      <c r="B18" s="199">
        <v>6</v>
      </c>
      <c r="C18" s="231">
        <v>6</v>
      </c>
      <c r="D18" s="144">
        <v>0</v>
      </c>
      <c r="E18" s="199">
        <v>338</v>
      </c>
      <c r="F18" s="144">
        <v>-9.6256684491978604</v>
      </c>
      <c r="G18" s="144">
        <v>51.558185404339298</v>
      </c>
      <c r="H18" s="199">
        <v>368</v>
      </c>
      <c r="I18" s="144">
        <v>91.847826086956502</v>
      </c>
      <c r="J18" s="144">
        <v>26.1978982549732</v>
      </c>
      <c r="K18" s="232"/>
    </row>
    <row r="19" spans="1:11" s="196" customFormat="1" ht="17.100000000000001" customHeight="1" x14ac:dyDescent="0.15">
      <c r="A19" s="192" t="s">
        <v>69</v>
      </c>
      <c r="B19" s="193"/>
      <c r="C19" s="195"/>
      <c r="D19" s="193"/>
      <c r="E19" s="195"/>
      <c r="F19" s="195"/>
      <c r="G19" s="193"/>
      <c r="H19" s="195"/>
      <c r="I19" s="193"/>
      <c r="J19" s="195"/>
      <c r="K19" s="195"/>
    </row>
    <row r="20" spans="1:11" ht="12" customHeight="1" x14ac:dyDescent="0.15">
      <c r="A20" s="96" t="s">
        <v>329</v>
      </c>
      <c r="B20" s="199">
        <v>4</v>
      </c>
      <c r="C20" s="231">
        <v>4</v>
      </c>
      <c r="D20" s="144">
        <v>0</v>
      </c>
      <c r="E20" s="199">
        <v>113</v>
      </c>
      <c r="F20" s="144">
        <v>26.966292134831502</v>
      </c>
      <c r="G20" s="144">
        <v>45.693215339232999</v>
      </c>
      <c r="H20" s="199">
        <v>113</v>
      </c>
      <c r="I20" s="144">
        <v>100</v>
      </c>
      <c r="J20" s="144">
        <v>33.038192782617003</v>
      </c>
      <c r="K20" s="232"/>
    </row>
    <row r="21" spans="1:11" ht="12" customHeight="1" x14ac:dyDescent="0.15">
      <c r="A21" s="96" t="s">
        <v>330</v>
      </c>
      <c r="B21" s="199">
        <v>3</v>
      </c>
      <c r="C21" s="231">
        <v>3</v>
      </c>
      <c r="D21" s="144">
        <v>0</v>
      </c>
      <c r="E21" s="199">
        <v>96</v>
      </c>
      <c r="F21" s="144">
        <v>0</v>
      </c>
      <c r="G21" s="144">
        <v>43.8194444444444</v>
      </c>
      <c r="H21" s="199">
        <v>96</v>
      </c>
      <c r="I21" s="144">
        <v>100</v>
      </c>
      <c r="J21" s="144">
        <v>25.869963369963401</v>
      </c>
      <c r="K21" s="232"/>
    </row>
    <row r="22" spans="1:11" ht="12" customHeight="1" x14ac:dyDescent="0.15">
      <c r="A22" s="96" t="s">
        <v>331</v>
      </c>
      <c r="B22" s="199">
        <v>5</v>
      </c>
      <c r="C22" s="231">
        <v>4</v>
      </c>
      <c r="D22" s="144">
        <v>0</v>
      </c>
      <c r="E22" s="199">
        <v>239</v>
      </c>
      <c r="F22" s="144">
        <v>0</v>
      </c>
      <c r="G22" s="144">
        <v>26.7503486750349</v>
      </c>
      <c r="H22" s="199">
        <v>296</v>
      </c>
      <c r="I22" s="144">
        <v>80.743243243243299</v>
      </c>
      <c r="J22" s="144">
        <v>22.716255310276502</v>
      </c>
      <c r="K22" s="232"/>
    </row>
    <row r="23" spans="1:11" s="196" customFormat="1" ht="17.100000000000001" customHeight="1" x14ac:dyDescent="0.15">
      <c r="A23" s="192" t="s">
        <v>70</v>
      </c>
      <c r="B23" s="193"/>
      <c r="C23" s="195"/>
      <c r="D23" s="193"/>
      <c r="E23" s="195"/>
      <c r="F23" s="195"/>
      <c r="G23" s="193"/>
      <c r="H23" s="195"/>
      <c r="I23" s="193"/>
      <c r="J23" s="195"/>
      <c r="K23" s="195"/>
    </row>
    <row r="24" spans="1:11" ht="12" customHeight="1" x14ac:dyDescent="0.15">
      <c r="A24" s="96" t="s">
        <v>332</v>
      </c>
      <c r="B24" s="199">
        <v>11</v>
      </c>
      <c r="C24" s="231">
        <v>11</v>
      </c>
      <c r="D24" s="144">
        <v>0</v>
      </c>
      <c r="E24" s="199">
        <v>263</v>
      </c>
      <c r="F24" s="144">
        <v>-1.4981273408239699</v>
      </c>
      <c r="G24" s="144">
        <v>27.528517110266201</v>
      </c>
      <c r="H24" s="199">
        <v>267</v>
      </c>
      <c r="I24" s="144">
        <v>98.501872659176001</v>
      </c>
      <c r="J24" s="144">
        <v>17.610074696895801</v>
      </c>
      <c r="K24" s="231"/>
    </row>
    <row r="25" spans="1:11" ht="12" customHeight="1" x14ac:dyDescent="0.15">
      <c r="A25" s="96" t="s">
        <v>368</v>
      </c>
      <c r="B25" s="199">
        <v>14</v>
      </c>
      <c r="C25" s="231">
        <v>11</v>
      </c>
      <c r="D25" s="144">
        <v>-21.428571428571399</v>
      </c>
      <c r="E25" s="199">
        <v>355</v>
      </c>
      <c r="F25" s="144">
        <v>-31.3346228239845</v>
      </c>
      <c r="G25" s="144">
        <v>26.278609776773099</v>
      </c>
      <c r="H25" s="199">
        <v>517</v>
      </c>
      <c r="I25" s="144">
        <v>68.665377176015497</v>
      </c>
      <c r="J25" s="144">
        <v>25.686685450179699</v>
      </c>
      <c r="K25" s="231"/>
    </row>
    <row r="26" spans="1:11" ht="12" customHeight="1" x14ac:dyDescent="0.15">
      <c r="A26" s="96" t="s">
        <v>333</v>
      </c>
      <c r="B26" s="199">
        <v>18</v>
      </c>
      <c r="C26" s="231">
        <v>14</v>
      </c>
      <c r="D26" s="144">
        <v>-6.6666666666666696</v>
      </c>
      <c r="E26" s="199">
        <v>1208</v>
      </c>
      <c r="F26" s="144">
        <v>-5.4773082942097098</v>
      </c>
      <c r="G26" s="144">
        <v>59.610927152317899</v>
      </c>
      <c r="H26" s="199">
        <v>1394</v>
      </c>
      <c r="I26" s="144">
        <v>86.657101865136298</v>
      </c>
      <c r="J26" s="144">
        <v>54.821443097697902</v>
      </c>
      <c r="K26" s="231"/>
    </row>
    <row r="27" spans="1:11" ht="12" customHeight="1" x14ac:dyDescent="0.15">
      <c r="A27" s="96" t="s">
        <v>422</v>
      </c>
      <c r="B27" s="199">
        <v>4</v>
      </c>
      <c r="C27" s="231">
        <v>4</v>
      </c>
      <c r="D27" s="144" t="s">
        <v>532</v>
      </c>
      <c r="E27" s="199" t="s">
        <v>532</v>
      </c>
      <c r="F27" s="144" t="s">
        <v>532</v>
      </c>
      <c r="G27" s="144" t="s">
        <v>532</v>
      </c>
      <c r="H27" s="199" t="s">
        <v>532</v>
      </c>
      <c r="I27" s="144" t="s">
        <v>532</v>
      </c>
      <c r="J27" s="144" t="s">
        <v>532</v>
      </c>
      <c r="K27" s="231"/>
    </row>
    <row r="28" spans="1:11" s="196" customFormat="1" ht="17.100000000000001" customHeight="1" x14ac:dyDescent="0.15">
      <c r="A28" s="192" t="s">
        <v>71</v>
      </c>
      <c r="B28" s="193"/>
      <c r="C28" s="195"/>
      <c r="D28" s="193"/>
      <c r="E28" s="195"/>
      <c r="F28" s="195"/>
      <c r="G28" s="193"/>
      <c r="H28" s="195"/>
      <c r="I28" s="193"/>
      <c r="J28" s="195"/>
      <c r="K28" s="195"/>
    </row>
    <row r="29" spans="1:11" ht="12" customHeight="1" x14ac:dyDescent="0.15">
      <c r="A29" s="96" t="s">
        <v>334</v>
      </c>
      <c r="B29" s="199">
        <v>13</v>
      </c>
      <c r="C29" s="231">
        <v>11</v>
      </c>
      <c r="D29" s="144">
        <v>-8.3333333333333304</v>
      </c>
      <c r="E29" s="199">
        <v>450</v>
      </c>
      <c r="F29" s="144">
        <v>-7.9754601226993902</v>
      </c>
      <c r="G29" s="144">
        <v>46.629629629629598</v>
      </c>
      <c r="H29" s="199">
        <v>501</v>
      </c>
      <c r="I29" s="144">
        <v>89.820359281437106</v>
      </c>
      <c r="J29" s="144">
        <v>28.494047619047599</v>
      </c>
      <c r="K29" s="232"/>
    </row>
    <row r="30" spans="1:11" ht="12" customHeight="1" x14ac:dyDescent="0.15">
      <c r="A30" s="96" t="s">
        <v>469</v>
      </c>
      <c r="B30" s="199">
        <v>4</v>
      </c>
      <c r="C30" s="231">
        <v>4</v>
      </c>
      <c r="D30" s="144">
        <v>0</v>
      </c>
      <c r="E30" s="199">
        <v>127</v>
      </c>
      <c r="F30" s="144">
        <v>0</v>
      </c>
      <c r="G30" s="144">
        <v>41.417322834645702</v>
      </c>
      <c r="H30" s="199">
        <v>127</v>
      </c>
      <c r="I30" s="144">
        <v>100</v>
      </c>
      <c r="J30" s="144">
        <v>19.801655303168399</v>
      </c>
      <c r="K30" s="232"/>
    </row>
    <row r="31" spans="1:11" ht="12" customHeight="1" x14ac:dyDescent="0.15">
      <c r="A31" s="96" t="s">
        <v>378</v>
      </c>
      <c r="B31" s="199">
        <v>5</v>
      </c>
      <c r="C31" s="231">
        <v>5</v>
      </c>
      <c r="D31" s="144">
        <v>0</v>
      </c>
      <c r="E31" s="199">
        <v>129</v>
      </c>
      <c r="F31" s="144">
        <v>0</v>
      </c>
      <c r="G31" s="144">
        <v>36.382428940568502</v>
      </c>
      <c r="H31" s="199">
        <v>129</v>
      </c>
      <c r="I31" s="144">
        <v>100</v>
      </c>
      <c r="J31" s="144">
        <v>22.492575917233498</v>
      </c>
      <c r="K31" s="232"/>
    </row>
    <row r="32" spans="1:11" ht="12" customHeight="1" x14ac:dyDescent="0.15">
      <c r="A32" s="96" t="s">
        <v>335</v>
      </c>
      <c r="B32" s="199">
        <v>28</v>
      </c>
      <c r="C32" s="231">
        <v>26</v>
      </c>
      <c r="D32" s="144">
        <v>-7.1428571428571397</v>
      </c>
      <c r="E32" s="199">
        <v>1318</v>
      </c>
      <c r="F32" s="144">
        <v>-1.12528132033009</v>
      </c>
      <c r="G32" s="144">
        <v>45.455235204855903</v>
      </c>
      <c r="H32" s="199">
        <v>1388</v>
      </c>
      <c r="I32" s="144">
        <v>94.956772334294001</v>
      </c>
      <c r="J32" s="144">
        <v>27.9227110115187</v>
      </c>
      <c r="K32" s="232"/>
    </row>
    <row r="33" spans="1:11" ht="12" customHeight="1" x14ac:dyDescent="0.15">
      <c r="A33" s="96" t="s">
        <v>423</v>
      </c>
      <c r="B33" s="199">
        <v>3</v>
      </c>
      <c r="C33" s="231">
        <v>3</v>
      </c>
      <c r="D33" s="144" t="s">
        <v>532</v>
      </c>
      <c r="E33" s="199" t="s">
        <v>532</v>
      </c>
      <c r="F33" s="144" t="s">
        <v>532</v>
      </c>
      <c r="G33" s="144" t="s">
        <v>532</v>
      </c>
      <c r="H33" s="199" t="s">
        <v>532</v>
      </c>
      <c r="I33" s="144" t="s">
        <v>532</v>
      </c>
      <c r="J33" s="144" t="s">
        <v>532</v>
      </c>
      <c r="K33" s="232"/>
    </row>
    <row r="34" spans="1:11" ht="12" customHeight="1" x14ac:dyDescent="0.15">
      <c r="A34" s="96" t="s">
        <v>424</v>
      </c>
      <c r="B34" s="199">
        <v>4</v>
      </c>
      <c r="C34" s="231">
        <v>4</v>
      </c>
      <c r="D34" s="144">
        <v>0</v>
      </c>
      <c r="E34" s="199">
        <v>143</v>
      </c>
      <c r="F34" s="144">
        <v>0.70422535211267301</v>
      </c>
      <c r="G34" s="144">
        <v>36.223776223776198</v>
      </c>
      <c r="H34" s="199">
        <v>143</v>
      </c>
      <c r="I34" s="144">
        <v>100</v>
      </c>
      <c r="J34" s="144">
        <v>27.0389060719518</v>
      </c>
      <c r="K34" s="232"/>
    </row>
    <row r="35" spans="1:11" ht="12" customHeight="1" x14ac:dyDescent="0.15">
      <c r="A35" s="96" t="s">
        <v>425</v>
      </c>
      <c r="B35" s="199">
        <v>7</v>
      </c>
      <c r="C35" s="231">
        <v>7</v>
      </c>
      <c r="D35" s="144">
        <v>0</v>
      </c>
      <c r="E35" s="199">
        <v>259</v>
      </c>
      <c r="F35" s="144">
        <v>-1.89393939393939</v>
      </c>
      <c r="G35" s="144">
        <v>35.714285714285701</v>
      </c>
      <c r="H35" s="199">
        <v>265</v>
      </c>
      <c r="I35" s="144">
        <v>97.735849056603797</v>
      </c>
      <c r="J35" s="144">
        <v>29.507126536829499</v>
      </c>
      <c r="K35" s="232"/>
    </row>
    <row r="36" spans="1:11" ht="12" customHeight="1" x14ac:dyDescent="0.15">
      <c r="A36" s="96" t="s">
        <v>417</v>
      </c>
      <c r="B36" s="199">
        <v>10</v>
      </c>
      <c r="C36" s="231">
        <v>10</v>
      </c>
      <c r="D36" s="144">
        <v>0</v>
      </c>
      <c r="E36" s="199">
        <v>380</v>
      </c>
      <c r="F36" s="144">
        <v>-1.0416666666666701</v>
      </c>
      <c r="G36" s="144">
        <v>34.824561403508802</v>
      </c>
      <c r="H36" s="199">
        <v>384</v>
      </c>
      <c r="I36" s="144">
        <v>98.9583333333333</v>
      </c>
      <c r="J36" s="144">
        <v>21.856287425149699</v>
      </c>
      <c r="K36" s="232"/>
    </row>
    <row r="37" spans="1:11" s="196" customFormat="1" ht="17.100000000000001" customHeight="1" x14ac:dyDescent="0.15">
      <c r="A37" s="192" t="s">
        <v>72</v>
      </c>
      <c r="B37" s="193"/>
      <c r="C37" s="195"/>
      <c r="D37" s="193"/>
      <c r="E37" s="195"/>
      <c r="F37" s="195"/>
      <c r="G37" s="193"/>
      <c r="H37" s="195"/>
      <c r="I37" s="193"/>
      <c r="J37" s="195"/>
      <c r="K37" s="195"/>
    </row>
    <row r="38" spans="1:11" ht="12" customHeight="1" x14ac:dyDescent="0.15">
      <c r="A38" s="96" t="s">
        <v>336</v>
      </c>
      <c r="B38" s="199">
        <v>5</v>
      </c>
      <c r="C38" s="231">
        <v>5</v>
      </c>
      <c r="D38" s="144">
        <v>0</v>
      </c>
      <c r="E38" s="199">
        <v>450</v>
      </c>
      <c r="F38" s="144">
        <v>0</v>
      </c>
      <c r="G38" s="144">
        <v>50.837037037037</v>
      </c>
      <c r="H38" s="199">
        <v>450</v>
      </c>
      <c r="I38" s="144">
        <v>100</v>
      </c>
      <c r="J38" s="144">
        <v>20.8089780638382</v>
      </c>
      <c r="K38" s="232"/>
    </row>
    <row r="39" spans="1:11" ht="12" customHeight="1" x14ac:dyDescent="0.15">
      <c r="A39" s="96" t="s">
        <v>337</v>
      </c>
      <c r="B39" s="199">
        <v>7</v>
      </c>
      <c r="C39" s="231">
        <v>6</v>
      </c>
      <c r="D39" s="144">
        <v>0</v>
      </c>
      <c r="E39" s="199">
        <v>520</v>
      </c>
      <c r="F39" s="144">
        <v>-1.14068441064639</v>
      </c>
      <c r="G39" s="144">
        <v>80.102564102564102</v>
      </c>
      <c r="H39" s="199">
        <v>539</v>
      </c>
      <c r="I39" s="144">
        <v>96.474953617810797</v>
      </c>
      <c r="J39" s="144">
        <v>61.494966802313101</v>
      </c>
      <c r="K39" s="232"/>
    </row>
    <row r="40" spans="1:11" ht="12" customHeight="1" x14ac:dyDescent="0.15">
      <c r="A40" s="96" t="s">
        <v>338</v>
      </c>
      <c r="B40" s="199">
        <v>14</v>
      </c>
      <c r="C40" s="231">
        <v>14</v>
      </c>
      <c r="D40" s="144">
        <v>7.6923076923076898</v>
      </c>
      <c r="E40" s="199">
        <v>965</v>
      </c>
      <c r="F40" s="144">
        <v>2.98826040554962</v>
      </c>
      <c r="G40" s="144">
        <v>64.141623488773703</v>
      </c>
      <c r="H40" s="199">
        <v>965</v>
      </c>
      <c r="I40" s="144">
        <v>100</v>
      </c>
      <c r="J40" s="144">
        <v>58.575788875091398</v>
      </c>
      <c r="K40" s="232"/>
    </row>
    <row r="41" spans="1:11" ht="12" customHeight="1" x14ac:dyDescent="0.15">
      <c r="A41" s="96" t="s">
        <v>339</v>
      </c>
      <c r="B41" s="199">
        <v>4</v>
      </c>
      <c r="C41" s="231">
        <v>4</v>
      </c>
      <c r="D41" s="144" t="s">
        <v>532</v>
      </c>
      <c r="E41" s="199" t="s">
        <v>532</v>
      </c>
      <c r="F41" s="144" t="s">
        <v>532</v>
      </c>
      <c r="G41" s="144" t="s">
        <v>532</v>
      </c>
      <c r="H41" s="199" t="s">
        <v>532</v>
      </c>
      <c r="I41" s="144" t="s">
        <v>532</v>
      </c>
      <c r="J41" s="144" t="s">
        <v>532</v>
      </c>
      <c r="K41" s="232"/>
    </row>
    <row r="42" spans="1:11" ht="12" customHeight="1" x14ac:dyDescent="0.15">
      <c r="A42" s="96" t="s">
        <v>450</v>
      </c>
      <c r="B42" s="199">
        <v>7</v>
      </c>
      <c r="C42" s="231">
        <v>7</v>
      </c>
      <c r="D42" s="144">
        <v>0</v>
      </c>
      <c r="E42" s="199">
        <v>385</v>
      </c>
      <c r="F42" s="144">
        <v>-3.5087719298245599</v>
      </c>
      <c r="G42" s="144">
        <v>28.658008658008701</v>
      </c>
      <c r="H42" s="199">
        <v>468</v>
      </c>
      <c r="I42" s="144">
        <v>82.264957264957303</v>
      </c>
      <c r="J42" s="144">
        <v>19.357953493293799</v>
      </c>
      <c r="K42" s="232"/>
    </row>
    <row r="46" spans="1:11" ht="20.100000000000001" customHeight="1" x14ac:dyDescent="0.15">
      <c r="A46" s="233" t="s">
        <v>43</v>
      </c>
    </row>
    <row r="47" spans="1:11" ht="9.9499999999999993" customHeight="1" x14ac:dyDescent="0.15">
      <c r="A47" s="383" t="s">
        <v>190</v>
      </c>
      <c r="B47" s="383"/>
      <c r="C47" s="383"/>
      <c r="D47" s="383"/>
      <c r="E47" s="383"/>
      <c r="F47" s="383"/>
      <c r="G47" s="383"/>
      <c r="H47" s="383"/>
      <c r="I47" s="383"/>
      <c r="J47" s="383"/>
      <c r="K47" s="234"/>
    </row>
  </sheetData>
  <mergeCells count="16">
    <mergeCell ref="A47:J47"/>
    <mergeCell ref="A1:J1"/>
    <mergeCell ref="A2:A6"/>
    <mergeCell ref="B2:I2"/>
    <mergeCell ref="B3:D3"/>
    <mergeCell ref="E3:I3"/>
    <mergeCell ref="J3:J5"/>
    <mergeCell ref="B4:B5"/>
    <mergeCell ref="C4:D4"/>
    <mergeCell ref="E4:E5"/>
    <mergeCell ref="F4:F5"/>
    <mergeCell ref="G4:G5"/>
    <mergeCell ref="H4:I4"/>
    <mergeCell ref="B6:C6"/>
    <mergeCell ref="F6:G6"/>
    <mergeCell ref="I6:J6"/>
  </mergeCells>
  <conditionalFormatting sqref="B3">
    <cfRule type="cellIs" dxfId="7"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40" orientation="portrait" useFirstPageNumber="1" r:id="rId1"/>
  <headerFooter alignWithMargins="0">
    <oddHeader>&amp;C&amp;8- &amp;P -</oddHead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
  <dimension ref="A1:K51"/>
  <sheetViews>
    <sheetView zoomScale="130" workbookViewId="0">
      <selection sqref="A1:J1"/>
    </sheetView>
  </sheetViews>
  <sheetFormatPr baseColWidth="10" defaultColWidth="11.42578125" defaultRowHeight="8.25" x14ac:dyDescent="0.15"/>
  <cols>
    <col min="1" max="1" width="20.28515625" style="186" customWidth="1"/>
    <col min="2" max="10" width="7.85546875" style="186" customWidth="1"/>
    <col min="11" max="11" width="7.140625" style="186" customWidth="1"/>
    <col min="12" max="16384" width="11.42578125" style="186"/>
  </cols>
  <sheetData>
    <row r="1" spans="1:11" ht="39.950000000000003" customHeight="1" x14ac:dyDescent="0.15">
      <c r="A1" s="348" t="s">
        <v>1</v>
      </c>
      <c r="B1" s="348"/>
      <c r="C1" s="348"/>
      <c r="D1" s="348"/>
      <c r="E1" s="348"/>
      <c r="F1" s="348"/>
      <c r="G1" s="348"/>
      <c r="H1" s="348"/>
      <c r="I1" s="348"/>
      <c r="J1" s="348"/>
    </row>
    <row r="2" spans="1:11" ht="20.100000000000001" customHeight="1" x14ac:dyDescent="0.15">
      <c r="A2" s="339" t="s">
        <v>193</v>
      </c>
      <c r="B2" s="355" t="s">
        <v>476</v>
      </c>
      <c r="C2" s="356"/>
      <c r="D2" s="356"/>
      <c r="E2" s="356"/>
      <c r="F2" s="356"/>
      <c r="G2" s="356"/>
      <c r="H2" s="356"/>
      <c r="I2" s="357"/>
      <c r="J2" s="217" t="s">
        <v>478</v>
      </c>
    </row>
    <row r="3" spans="1:11" ht="9.9499999999999993" customHeight="1" x14ac:dyDescent="0.15">
      <c r="A3" s="340"/>
      <c r="B3" s="384" t="s">
        <v>297</v>
      </c>
      <c r="C3" s="385"/>
      <c r="D3" s="345"/>
      <c r="E3" s="343" t="s">
        <v>29</v>
      </c>
      <c r="F3" s="343"/>
      <c r="G3" s="343"/>
      <c r="H3" s="343"/>
      <c r="I3" s="343"/>
      <c r="J3" s="344" t="s">
        <v>28</v>
      </c>
    </row>
    <row r="4" spans="1:11" ht="9.9499999999999993" customHeight="1" x14ac:dyDescent="0.15">
      <c r="A4" s="340"/>
      <c r="B4" s="342" t="s">
        <v>127</v>
      </c>
      <c r="C4" s="343" t="s">
        <v>30</v>
      </c>
      <c r="D4" s="343"/>
      <c r="E4" s="343" t="s">
        <v>127</v>
      </c>
      <c r="F4" s="346" t="s">
        <v>143</v>
      </c>
      <c r="G4" s="346" t="s">
        <v>32</v>
      </c>
      <c r="H4" s="343" t="s">
        <v>165</v>
      </c>
      <c r="I4" s="343"/>
      <c r="J4" s="344"/>
    </row>
    <row r="5" spans="1:11" ht="54.95" customHeight="1" x14ac:dyDescent="0.15">
      <c r="A5" s="340"/>
      <c r="B5" s="342"/>
      <c r="C5" s="188" t="s">
        <v>168</v>
      </c>
      <c r="D5" s="188" t="s">
        <v>143</v>
      </c>
      <c r="E5" s="343"/>
      <c r="F5" s="347"/>
      <c r="G5" s="347"/>
      <c r="H5" s="188" t="s">
        <v>192</v>
      </c>
      <c r="I5" s="188" t="s">
        <v>169</v>
      </c>
      <c r="J5" s="344"/>
    </row>
    <row r="6" spans="1:11" ht="9.9499999999999993" customHeight="1" x14ac:dyDescent="0.15">
      <c r="A6" s="341"/>
      <c r="B6" s="386" t="s">
        <v>128</v>
      </c>
      <c r="C6" s="387"/>
      <c r="D6" s="190" t="s">
        <v>129</v>
      </c>
      <c r="E6" s="190" t="s">
        <v>128</v>
      </c>
      <c r="F6" s="387" t="s">
        <v>129</v>
      </c>
      <c r="G6" s="387"/>
      <c r="H6" s="190" t="s">
        <v>128</v>
      </c>
      <c r="I6" s="387" t="s">
        <v>129</v>
      </c>
      <c r="J6" s="388"/>
    </row>
    <row r="7" spans="1:11" s="196" customFormat="1" ht="17.100000000000001" customHeight="1" x14ac:dyDescent="0.15">
      <c r="A7" s="192" t="s">
        <v>73</v>
      </c>
      <c r="B7" s="193"/>
      <c r="C7" s="195"/>
      <c r="D7" s="193"/>
      <c r="E7" s="195"/>
      <c r="F7" s="195"/>
      <c r="G7" s="193"/>
      <c r="H7" s="195"/>
      <c r="I7" s="193"/>
      <c r="J7" s="195"/>
      <c r="K7" s="195"/>
    </row>
    <row r="8" spans="1:11" ht="12" customHeight="1" x14ac:dyDescent="0.15">
      <c r="A8" s="96" t="s">
        <v>340</v>
      </c>
      <c r="B8" s="199">
        <v>5</v>
      </c>
      <c r="C8" s="231">
        <v>5</v>
      </c>
      <c r="D8" s="144">
        <v>0</v>
      </c>
      <c r="E8" s="199">
        <v>107</v>
      </c>
      <c r="F8" s="144">
        <v>-2.7272727272727302</v>
      </c>
      <c r="G8" s="144">
        <v>25.65625</v>
      </c>
      <c r="H8" s="199">
        <v>110</v>
      </c>
      <c r="I8" s="144">
        <v>97.272727272727295</v>
      </c>
      <c r="J8" s="144">
        <v>17.5738152779237</v>
      </c>
      <c r="K8" s="232"/>
    </row>
    <row r="9" spans="1:11" ht="12" customHeight="1" x14ac:dyDescent="0.15">
      <c r="A9" s="96" t="s">
        <v>341</v>
      </c>
      <c r="B9" s="199">
        <v>13</v>
      </c>
      <c r="C9" s="231">
        <v>13</v>
      </c>
      <c r="D9" s="144">
        <v>0</v>
      </c>
      <c r="E9" s="199">
        <v>525</v>
      </c>
      <c r="F9" s="144">
        <v>-0.37950664136621998</v>
      </c>
      <c r="G9" s="144">
        <v>31.894114623490101</v>
      </c>
      <c r="H9" s="199">
        <v>542</v>
      </c>
      <c r="I9" s="144">
        <v>96.863468634686299</v>
      </c>
      <c r="J9" s="144">
        <v>27.2407067556558</v>
      </c>
      <c r="K9" s="232"/>
    </row>
    <row r="10" spans="1:11" ht="12" customHeight="1" x14ac:dyDescent="0.15">
      <c r="A10" s="96" t="s">
        <v>342</v>
      </c>
      <c r="B10" s="199">
        <v>4</v>
      </c>
      <c r="C10" s="231">
        <v>3</v>
      </c>
      <c r="D10" s="144" t="s">
        <v>532</v>
      </c>
      <c r="E10" s="199" t="s">
        <v>532</v>
      </c>
      <c r="F10" s="144" t="s">
        <v>532</v>
      </c>
      <c r="G10" s="144" t="s">
        <v>532</v>
      </c>
      <c r="H10" s="199" t="s">
        <v>532</v>
      </c>
      <c r="I10" s="144" t="s">
        <v>532</v>
      </c>
      <c r="J10" s="144" t="s">
        <v>532</v>
      </c>
      <c r="K10" s="232"/>
    </row>
    <row r="11" spans="1:11" ht="12" customHeight="1" x14ac:dyDescent="0.15">
      <c r="A11" s="96" t="s">
        <v>343</v>
      </c>
      <c r="B11" s="199">
        <v>11</v>
      </c>
      <c r="C11" s="231">
        <v>10</v>
      </c>
      <c r="D11" s="144">
        <v>-9.0909090909090899</v>
      </c>
      <c r="E11" s="199">
        <v>340</v>
      </c>
      <c r="F11" s="144">
        <v>-10.761154855642999</v>
      </c>
      <c r="G11" s="144">
        <v>38.205882352941202</v>
      </c>
      <c r="H11" s="199">
        <v>410</v>
      </c>
      <c r="I11" s="144">
        <v>82.926829268292707</v>
      </c>
      <c r="J11" s="144">
        <v>24.880396948826199</v>
      </c>
      <c r="K11" s="232"/>
    </row>
    <row r="12" spans="1:11" ht="12" customHeight="1" x14ac:dyDescent="0.15">
      <c r="A12" s="96" t="s">
        <v>344</v>
      </c>
      <c r="B12" s="199">
        <v>4</v>
      </c>
      <c r="C12" s="231">
        <v>4</v>
      </c>
      <c r="D12" s="144">
        <v>0</v>
      </c>
      <c r="E12" s="199">
        <v>168</v>
      </c>
      <c r="F12" s="144">
        <v>4.3478260869565197</v>
      </c>
      <c r="G12" s="144">
        <v>25.1388888888889</v>
      </c>
      <c r="H12" s="199">
        <v>169</v>
      </c>
      <c r="I12" s="144">
        <v>99.4082840236686</v>
      </c>
      <c r="J12" s="144">
        <v>11.562217893286499</v>
      </c>
      <c r="K12" s="232"/>
    </row>
    <row r="13" spans="1:11" ht="12" customHeight="1" x14ac:dyDescent="0.15">
      <c r="A13" s="96" t="s">
        <v>345</v>
      </c>
      <c r="B13" s="199">
        <v>5</v>
      </c>
      <c r="C13" s="231">
        <v>5</v>
      </c>
      <c r="D13" s="144">
        <v>0</v>
      </c>
      <c r="E13" s="199">
        <v>244</v>
      </c>
      <c r="F13" s="144">
        <v>-0.81300813008130002</v>
      </c>
      <c r="G13" s="144">
        <v>25.700934579439298</v>
      </c>
      <c r="H13" s="199">
        <v>246</v>
      </c>
      <c r="I13" s="144">
        <v>99.1869918699187</v>
      </c>
      <c r="J13" s="144">
        <v>23.707770270270299</v>
      </c>
      <c r="K13" s="232"/>
    </row>
    <row r="14" spans="1:11" ht="12" customHeight="1" x14ac:dyDescent="0.15">
      <c r="A14" s="96" t="s">
        <v>446</v>
      </c>
      <c r="B14" s="199">
        <v>3</v>
      </c>
      <c r="C14" s="231">
        <v>3</v>
      </c>
      <c r="D14" s="144" t="s">
        <v>532</v>
      </c>
      <c r="E14" s="199" t="s">
        <v>532</v>
      </c>
      <c r="F14" s="144" t="s">
        <v>532</v>
      </c>
      <c r="G14" s="144" t="s">
        <v>532</v>
      </c>
      <c r="H14" s="199" t="s">
        <v>532</v>
      </c>
      <c r="I14" s="144" t="s">
        <v>532</v>
      </c>
      <c r="J14" s="144" t="s">
        <v>532</v>
      </c>
      <c r="K14" s="232"/>
    </row>
    <row r="15" spans="1:11" s="196" customFormat="1" ht="17.100000000000001" customHeight="1" x14ac:dyDescent="0.15">
      <c r="A15" s="192" t="s">
        <v>74</v>
      </c>
      <c r="B15" s="193"/>
      <c r="C15" s="195"/>
      <c r="D15" s="193"/>
      <c r="E15" s="195"/>
      <c r="F15" s="195"/>
      <c r="G15" s="193"/>
      <c r="H15" s="195"/>
      <c r="I15" s="193"/>
      <c r="J15" s="195"/>
      <c r="K15" s="195"/>
    </row>
    <row r="16" spans="1:11" ht="12" customHeight="1" x14ac:dyDescent="0.15">
      <c r="A16" s="96" t="s">
        <v>346</v>
      </c>
      <c r="B16" s="199">
        <v>6</v>
      </c>
      <c r="C16" s="231">
        <v>6</v>
      </c>
      <c r="D16" s="144">
        <v>20</v>
      </c>
      <c r="E16" s="199">
        <v>527</v>
      </c>
      <c r="F16" s="144">
        <v>5.4000000000000101</v>
      </c>
      <c r="G16" s="144">
        <v>43.561037318153097</v>
      </c>
      <c r="H16" s="199">
        <v>535</v>
      </c>
      <c r="I16" s="144">
        <v>98.504672897196301</v>
      </c>
      <c r="J16" s="144">
        <v>24.793088866066601</v>
      </c>
      <c r="K16" s="232"/>
    </row>
    <row r="17" spans="1:11" ht="12" customHeight="1" x14ac:dyDescent="0.15">
      <c r="A17" s="96" t="s">
        <v>347</v>
      </c>
      <c r="B17" s="199">
        <v>3</v>
      </c>
      <c r="C17" s="231">
        <v>3</v>
      </c>
      <c r="D17" s="144">
        <v>0</v>
      </c>
      <c r="E17" s="199">
        <v>131</v>
      </c>
      <c r="F17" s="144">
        <v>0</v>
      </c>
      <c r="G17" s="144">
        <v>55.877862595419899</v>
      </c>
      <c r="H17" s="199">
        <v>131</v>
      </c>
      <c r="I17" s="144">
        <v>100</v>
      </c>
      <c r="J17" s="144">
        <v>40.939291297550803</v>
      </c>
      <c r="K17" s="232"/>
    </row>
    <row r="18" spans="1:11" ht="12" customHeight="1" x14ac:dyDescent="0.15">
      <c r="A18" s="96" t="s">
        <v>453</v>
      </c>
      <c r="B18" s="199">
        <v>3</v>
      </c>
      <c r="C18" s="231">
        <v>3</v>
      </c>
      <c r="D18" s="144">
        <v>0</v>
      </c>
      <c r="E18" s="199">
        <v>72</v>
      </c>
      <c r="F18" s="144">
        <v>0</v>
      </c>
      <c r="G18" s="144">
        <v>50.231481481481502</v>
      </c>
      <c r="H18" s="199">
        <v>72</v>
      </c>
      <c r="I18" s="144">
        <v>100</v>
      </c>
      <c r="J18" s="144">
        <v>33.526756931012301</v>
      </c>
      <c r="K18" s="232"/>
    </row>
    <row r="19" spans="1:11" ht="12" customHeight="1" x14ac:dyDescent="0.15">
      <c r="A19" s="96" t="s">
        <v>348</v>
      </c>
      <c r="B19" s="199">
        <v>3</v>
      </c>
      <c r="C19" s="231">
        <v>3</v>
      </c>
      <c r="D19" s="144" t="s">
        <v>532</v>
      </c>
      <c r="E19" s="199" t="s">
        <v>532</v>
      </c>
      <c r="F19" s="144" t="s">
        <v>532</v>
      </c>
      <c r="G19" s="144" t="s">
        <v>532</v>
      </c>
      <c r="H19" s="199" t="s">
        <v>532</v>
      </c>
      <c r="I19" s="144" t="s">
        <v>532</v>
      </c>
      <c r="J19" s="144" t="s">
        <v>532</v>
      </c>
      <c r="K19" s="232"/>
    </row>
    <row r="20" spans="1:11" ht="12" customHeight="1" x14ac:dyDescent="0.15">
      <c r="A20" s="96" t="s">
        <v>349</v>
      </c>
      <c r="B20" s="199">
        <v>3</v>
      </c>
      <c r="C20" s="231">
        <v>3</v>
      </c>
      <c r="D20" s="144">
        <v>0</v>
      </c>
      <c r="E20" s="199">
        <v>57</v>
      </c>
      <c r="F20" s="144">
        <v>0</v>
      </c>
      <c r="G20" s="144">
        <v>9.5906432748538002</v>
      </c>
      <c r="H20" s="199">
        <v>57</v>
      </c>
      <c r="I20" s="144">
        <v>100</v>
      </c>
      <c r="J20" s="144">
        <v>16.848816029143901</v>
      </c>
      <c r="K20" s="232"/>
    </row>
    <row r="21" spans="1:11" ht="12" customHeight="1" x14ac:dyDescent="0.15">
      <c r="A21" s="96" t="s">
        <v>350</v>
      </c>
      <c r="B21" s="199">
        <v>7</v>
      </c>
      <c r="C21" s="231">
        <v>7</v>
      </c>
      <c r="D21" s="144">
        <v>16.6666666666667</v>
      </c>
      <c r="E21" s="199">
        <v>392</v>
      </c>
      <c r="F21" s="144">
        <v>21.739130434782599</v>
      </c>
      <c r="G21" s="144">
        <v>46.488095238095198</v>
      </c>
      <c r="H21" s="199">
        <v>393</v>
      </c>
      <c r="I21" s="144">
        <v>99.7455470737914</v>
      </c>
      <c r="J21" s="144">
        <v>26.7704280155642</v>
      </c>
      <c r="K21" s="232"/>
    </row>
    <row r="22" spans="1:11" ht="12" customHeight="1" x14ac:dyDescent="0.15">
      <c r="A22" s="96" t="s">
        <v>351</v>
      </c>
      <c r="B22" s="199">
        <v>22</v>
      </c>
      <c r="C22" s="231">
        <v>22</v>
      </c>
      <c r="D22" s="144">
        <v>0</v>
      </c>
      <c r="E22" s="199">
        <v>1048</v>
      </c>
      <c r="F22" s="144">
        <v>-0.66350710900473997</v>
      </c>
      <c r="G22" s="144">
        <v>46.618658985437698</v>
      </c>
      <c r="H22" s="199">
        <v>1055</v>
      </c>
      <c r="I22" s="144">
        <v>99.336492890995302</v>
      </c>
      <c r="J22" s="144">
        <v>34.081889286255802</v>
      </c>
      <c r="K22" s="232"/>
    </row>
    <row r="23" spans="1:11" ht="12" customHeight="1" x14ac:dyDescent="0.15">
      <c r="A23" s="96" t="s">
        <v>352</v>
      </c>
      <c r="B23" s="199">
        <v>4</v>
      </c>
      <c r="C23" s="231">
        <v>4</v>
      </c>
      <c r="D23" s="144">
        <v>0</v>
      </c>
      <c r="E23" s="199">
        <v>137</v>
      </c>
      <c r="F23" s="144">
        <v>-8.0536912751677807</v>
      </c>
      <c r="G23" s="144">
        <v>37.834549878345499</v>
      </c>
      <c r="H23" s="199">
        <v>149</v>
      </c>
      <c r="I23" s="144">
        <v>91.946308724832207</v>
      </c>
      <c r="J23" s="144">
        <v>23.248181656909701</v>
      </c>
      <c r="K23" s="232"/>
    </row>
    <row r="24" spans="1:11" ht="12" customHeight="1" x14ac:dyDescent="0.15">
      <c r="A24" s="96" t="s">
        <v>353</v>
      </c>
      <c r="B24" s="199">
        <v>8</v>
      </c>
      <c r="C24" s="231">
        <v>7</v>
      </c>
      <c r="D24" s="144">
        <v>-12.5</v>
      </c>
      <c r="E24" s="199">
        <v>281</v>
      </c>
      <c r="F24" s="144">
        <v>-3.43642611683849</v>
      </c>
      <c r="G24" s="144">
        <v>38.196915776986998</v>
      </c>
      <c r="H24" s="199">
        <v>299</v>
      </c>
      <c r="I24" s="144">
        <v>93.979933110367895</v>
      </c>
      <c r="J24" s="144">
        <v>26.373837012134899</v>
      </c>
      <c r="K24" s="232"/>
    </row>
    <row r="25" spans="1:11" ht="12" customHeight="1" x14ac:dyDescent="0.15">
      <c r="A25" s="96" t="s">
        <v>354</v>
      </c>
      <c r="B25" s="199">
        <v>4</v>
      </c>
      <c r="C25" s="231">
        <v>4</v>
      </c>
      <c r="D25" s="144">
        <v>0</v>
      </c>
      <c r="E25" s="199">
        <v>97</v>
      </c>
      <c r="F25" s="144">
        <v>-17.094017094017101</v>
      </c>
      <c r="G25" s="144">
        <v>43.573883161512001</v>
      </c>
      <c r="H25" s="199">
        <v>123</v>
      </c>
      <c r="I25" s="144">
        <v>78.861788617886205</v>
      </c>
      <c r="J25" s="144">
        <v>23.6260535207985</v>
      </c>
      <c r="K25" s="232"/>
    </row>
    <row r="26" spans="1:11" ht="12" customHeight="1" x14ac:dyDescent="0.15">
      <c r="A26" s="96" t="s">
        <v>427</v>
      </c>
      <c r="B26" s="199">
        <v>5</v>
      </c>
      <c r="C26" s="231">
        <v>5</v>
      </c>
      <c r="D26" s="144">
        <v>0</v>
      </c>
      <c r="E26" s="199">
        <v>111</v>
      </c>
      <c r="F26" s="144">
        <v>-11.2</v>
      </c>
      <c r="G26" s="144">
        <v>31.381381381381399</v>
      </c>
      <c r="H26" s="199">
        <v>125</v>
      </c>
      <c r="I26" s="144">
        <v>88.8</v>
      </c>
      <c r="J26" s="144">
        <v>18.2999930299017</v>
      </c>
      <c r="K26" s="232"/>
    </row>
    <row r="27" spans="1:11" ht="12" customHeight="1" x14ac:dyDescent="0.15">
      <c r="A27" s="96" t="s">
        <v>428</v>
      </c>
      <c r="B27" s="199">
        <v>5</v>
      </c>
      <c r="C27" s="231">
        <v>4</v>
      </c>
      <c r="D27" s="144">
        <v>-20</v>
      </c>
      <c r="E27" s="199">
        <v>118</v>
      </c>
      <c r="F27" s="144">
        <v>-16.901408450704199</v>
      </c>
      <c r="G27" s="144">
        <v>42.937853107344601</v>
      </c>
      <c r="H27" s="199">
        <v>142</v>
      </c>
      <c r="I27" s="144">
        <v>83.098591549295804</v>
      </c>
      <c r="J27" s="144">
        <v>22.036311854752601</v>
      </c>
      <c r="K27" s="232"/>
    </row>
    <row r="28" spans="1:11" s="196" customFormat="1" ht="17.100000000000001" customHeight="1" x14ac:dyDescent="0.15">
      <c r="A28" s="192" t="s">
        <v>75</v>
      </c>
      <c r="B28" s="193"/>
      <c r="C28" s="195"/>
      <c r="D28" s="193"/>
      <c r="E28" s="195"/>
      <c r="F28" s="195"/>
      <c r="G28" s="193"/>
      <c r="H28" s="195"/>
      <c r="I28" s="193"/>
      <c r="J28" s="195"/>
      <c r="K28" s="195"/>
    </row>
    <row r="29" spans="1:11" ht="12" customHeight="1" x14ac:dyDescent="0.15">
      <c r="A29" s="96" t="s">
        <v>355</v>
      </c>
      <c r="B29" s="199">
        <v>8</v>
      </c>
      <c r="C29" s="231">
        <v>8</v>
      </c>
      <c r="D29" s="144">
        <v>0</v>
      </c>
      <c r="E29" s="199">
        <v>599</v>
      </c>
      <c r="F29" s="144">
        <v>-0.49833887043189401</v>
      </c>
      <c r="G29" s="144">
        <v>84.412910406232598</v>
      </c>
      <c r="H29" s="199">
        <v>606</v>
      </c>
      <c r="I29" s="144">
        <v>98.844884488448898</v>
      </c>
      <c r="J29" s="144">
        <v>73.438791242676501</v>
      </c>
      <c r="K29" s="232"/>
    </row>
    <row r="30" spans="1:11" ht="12" customHeight="1" x14ac:dyDescent="0.15">
      <c r="A30" s="96" t="s">
        <v>356</v>
      </c>
      <c r="B30" s="199">
        <v>5</v>
      </c>
      <c r="C30" s="231">
        <v>4</v>
      </c>
      <c r="D30" s="144">
        <v>0</v>
      </c>
      <c r="E30" s="199">
        <v>204</v>
      </c>
      <c r="F30" s="144">
        <v>0.49261083743841999</v>
      </c>
      <c r="G30" s="144">
        <v>39.379084967320303</v>
      </c>
      <c r="H30" s="199">
        <v>214</v>
      </c>
      <c r="I30" s="144">
        <v>95.327102803738299</v>
      </c>
      <c r="J30" s="144">
        <v>31.574190721367099</v>
      </c>
      <c r="K30" s="232"/>
    </row>
    <row r="31" spans="1:11" s="196" customFormat="1" ht="17.100000000000001" customHeight="1" x14ac:dyDescent="0.15">
      <c r="A31" s="192" t="s">
        <v>76</v>
      </c>
      <c r="B31" s="193"/>
      <c r="C31" s="195"/>
      <c r="D31" s="193"/>
      <c r="E31" s="195"/>
      <c r="F31" s="195"/>
      <c r="G31" s="193"/>
      <c r="H31" s="195"/>
      <c r="I31" s="193"/>
      <c r="J31" s="195"/>
      <c r="K31" s="195"/>
    </row>
    <row r="32" spans="1:11" ht="12" customHeight="1" x14ac:dyDescent="0.15">
      <c r="A32" s="96" t="s">
        <v>357</v>
      </c>
      <c r="B32" s="199">
        <v>6</v>
      </c>
      <c r="C32" s="231">
        <v>6</v>
      </c>
      <c r="D32" s="144" t="s">
        <v>532</v>
      </c>
      <c r="E32" s="199" t="s">
        <v>532</v>
      </c>
      <c r="F32" s="144" t="s">
        <v>532</v>
      </c>
      <c r="G32" s="144" t="s">
        <v>532</v>
      </c>
      <c r="H32" s="199" t="s">
        <v>532</v>
      </c>
      <c r="I32" s="144" t="s">
        <v>532</v>
      </c>
      <c r="J32" s="144" t="s">
        <v>532</v>
      </c>
      <c r="K32" s="232"/>
    </row>
    <row r="33" spans="1:11" ht="12" customHeight="1" x14ac:dyDescent="0.15">
      <c r="A33" s="96" t="s">
        <v>358</v>
      </c>
      <c r="B33" s="199">
        <v>7</v>
      </c>
      <c r="C33" s="231">
        <v>7</v>
      </c>
      <c r="D33" s="144">
        <v>-36.363636363636402</v>
      </c>
      <c r="E33" s="199">
        <v>180</v>
      </c>
      <c r="F33" s="144">
        <v>-32.584269662921301</v>
      </c>
      <c r="G33" s="144">
        <v>33.807356844899502</v>
      </c>
      <c r="H33" s="199">
        <v>188</v>
      </c>
      <c r="I33" s="144">
        <v>95.744680851063805</v>
      </c>
      <c r="J33" s="144">
        <v>17.2892905963724</v>
      </c>
      <c r="K33" s="232"/>
    </row>
    <row r="34" spans="1:11" ht="12" customHeight="1" x14ac:dyDescent="0.15">
      <c r="A34" s="96" t="s">
        <v>402</v>
      </c>
      <c r="B34" s="199">
        <v>5</v>
      </c>
      <c r="C34" s="231">
        <v>4</v>
      </c>
      <c r="D34" s="144">
        <v>-20</v>
      </c>
      <c r="E34" s="199">
        <v>215</v>
      </c>
      <c r="F34" s="144">
        <v>-4.8672566371681398</v>
      </c>
      <c r="G34" s="144">
        <v>15.0542635658915</v>
      </c>
      <c r="H34" s="199">
        <v>226</v>
      </c>
      <c r="I34" s="144">
        <v>95.132743362831903</v>
      </c>
      <c r="J34" s="144">
        <v>11.3685016621125</v>
      </c>
      <c r="K34" s="232"/>
    </row>
    <row r="35" spans="1:11" ht="12" customHeight="1" x14ac:dyDescent="0.15">
      <c r="A35" s="96" t="s">
        <v>359</v>
      </c>
      <c r="B35" s="199">
        <v>3</v>
      </c>
      <c r="C35" s="231">
        <v>3</v>
      </c>
      <c r="D35" s="144">
        <v>0</v>
      </c>
      <c r="E35" s="199">
        <v>144</v>
      </c>
      <c r="F35" s="144">
        <v>0</v>
      </c>
      <c r="G35" s="144">
        <v>39.606481481481502</v>
      </c>
      <c r="H35" s="199">
        <v>144</v>
      </c>
      <c r="I35" s="144">
        <v>100</v>
      </c>
      <c r="J35" s="144">
        <v>31.365740740740701</v>
      </c>
      <c r="K35" s="232"/>
    </row>
    <row r="36" spans="1:11" ht="12" customHeight="1" x14ac:dyDescent="0.15">
      <c r="A36" s="96" t="s">
        <v>360</v>
      </c>
      <c r="B36" s="199">
        <v>6</v>
      </c>
      <c r="C36" s="231">
        <v>6</v>
      </c>
      <c r="D36" s="144">
        <v>0</v>
      </c>
      <c r="E36" s="199">
        <v>174</v>
      </c>
      <c r="F36" s="144">
        <v>1.16279069767442</v>
      </c>
      <c r="G36" s="144">
        <v>61.053639846743302</v>
      </c>
      <c r="H36" s="199">
        <v>174</v>
      </c>
      <c r="I36" s="144">
        <v>100</v>
      </c>
      <c r="J36" s="144">
        <v>39.486134840320702</v>
      </c>
      <c r="K36" s="232"/>
    </row>
    <row r="37" spans="1:11" ht="12" customHeight="1" x14ac:dyDescent="0.15">
      <c r="A37" s="96" t="s">
        <v>443</v>
      </c>
      <c r="B37" s="199">
        <v>3</v>
      </c>
      <c r="C37" s="231">
        <v>3</v>
      </c>
      <c r="D37" s="144">
        <v>0</v>
      </c>
      <c r="E37" s="199">
        <v>105</v>
      </c>
      <c r="F37" s="144">
        <v>0</v>
      </c>
      <c r="G37" s="144">
        <v>50.063492063492099</v>
      </c>
      <c r="H37" s="199">
        <v>105</v>
      </c>
      <c r="I37" s="144">
        <v>100</v>
      </c>
      <c r="J37" s="144">
        <v>27.732610659439899</v>
      </c>
      <c r="K37" s="232"/>
    </row>
    <row r="38" spans="1:11" ht="12" customHeight="1" x14ac:dyDescent="0.15">
      <c r="A38" s="96" t="s">
        <v>466</v>
      </c>
      <c r="B38" s="199">
        <v>3</v>
      </c>
      <c r="C38" s="231">
        <v>3</v>
      </c>
      <c r="D38" s="144" t="s">
        <v>532</v>
      </c>
      <c r="E38" s="199" t="s">
        <v>532</v>
      </c>
      <c r="F38" s="144" t="s">
        <v>532</v>
      </c>
      <c r="G38" s="144" t="s">
        <v>532</v>
      </c>
      <c r="H38" s="199" t="s">
        <v>532</v>
      </c>
      <c r="I38" s="144" t="s">
        <v>532</v>
      </c>
      <c r="J38" s="144" t="s">
        <v>532</v>
      </c>
      <c r="K38" s="232"/>
    </row>
    <row r="39" spans="1:11" ht="12" customHeight="1" x14ac:dyDescent="0.15">
      <c r="A39" s="96" t="s">
        <v>361</v>
      </c>
      <c r="B39" s="199">
        <v>10</v>
      </c>
      <c r="C39" s="231">
        <v>9</v>
      </c>
      <c r="D39" s="144">
        <v>-10</v>
      </c>
      <c r="E39" s="199">
        <v>374</v>
      </c>
      <c r="F39" s="144">
        <v>-11.792452830188701</v>
      </c>
      <c r="G39" s="144">
        <v>53.172905525846701</v>
      </c>
      <c r="H39" s="199">
        <v>476</v>
      </c>
      <c r="I39" s="144">
        <v>78.571428571428598</v>
      </c>
      <c r="J39" s="144">
        <v>34.049517914534</v>
      </c>
      <c r="K39" s="232"/>
    </row>
    <row r="40" spans="1:11" ht="12" customHeight="1" x14ac:dyDescent="0.15">
      <c r="A40" s="96" t="s">
        <v>429</v>
      </c>
      <c r="B40" s="199">
        <v>5</v>
      </c>
      <c r="C40" s="231">
        <v>5</v>
      </c>
      <c r="D40" s="144">
        <v>0</v>
      </c>
      <c r="E40" s="199">
        <v>91</v>
      </c>
      <c r="F40" s="144">
        <v>-2.15053763440861</v>
      </c>
      <c r="G40" s="144">
        <v>32.454212454212502</v>
      </c>
      <c r="H40" s="199">
        <v>93</v>
      </c>
      <c r="I40" s="144">
        <v>97.849462365591407</v>
      </c>
      <c r="J40" s="144">
        <v>29.397394136807801</v>
      </c>
      <c r="K40" s="232"/>
    </row>
    <row r="41" spans="1:11" s="196" customFormat="1" ht="17.100000000000001" customHeight="1" x14ac:dyDescent="0.15">
      <c r="A41" s="192" t="s">
        <v>178</v>
      </c>
      <c r="B41" s="193"/>
      <c r="C41" s="195"/>
      <c r="D41" s="193"/>
      <c r="E41" s="195"/>
      <c r="F41" s="195"/>
      <c r="G41" s="193"/>
      <c r="H41" s="195"/>
      <c r="I41" s="193"/>
      <c r="J41" s="195"/>
      <c r="K41" s="195"/>
    </row>
    <row r="42" spans="1:11" ht="12" customHeight="1" x14ac:dyDescent="0.15">
      <c r="A42" s="96" t="s">
        <v>362</v>
      </c>
      <c r="B42" s="199">
        <v>8</v>
      </c>
      <c r="C42" s="231">
        <v>8</v>
      </c>
      <c r="D42" s="144">
        <v>0</v>
      </c>
      <c r="E42" s="199">
        <v>170</v>
      </c>
      <c r="F42" s="144">
        <v>0</v>
      </c>
      <c r="G42" s="144">
        <v>30.882352941176499</v>
      </c>
      <c r="H42" s="199">
        <v>170</v>
      </c>
      <c r="I42" s="144">
        <v>100</v>
      </c>
      <c r="J42" s="144">
        <v>20.659437813661999</v>
      </c>
      <c r="K42" s="231"/>
    </row>
    <row r="43" spans="1:11" ht="12" customHeight="1" x14ac:dyDescent="0.15">
      <c r="A43" s="96" t="s">
        <v>363</v>
      </c>
      <c r="B43" s="199">
        <v>3</v>
      </c>
      <c r="C43" s="231">
        <v>3</v>
      </c>
      <c r="D43" s="144">
        <v>0</v>
      </c>
      <c r="E43" s="199">
        <v>74</v>
      </c>
      <c r="F43" s="144">
        <v>0</v>
      </c>
      <c r="G43" s="144">
        <v>14.234234234234201</v>
      </c>
      <c r="H43" s="199">
        <v>74</v>
      </c>
      <c r="I43" s="144">
        <v>100</v>
      </c>
      <c r="J43" s="144">
        <v>7.4512312120243003</v>
      </c>
      <c r="K43" s="231"/>
    </row>
    <row r="44" spans="1:11" ht="12" customHeight="1" x14ac:dyDescent="0.15">
      <c r="A44" s="96" t="s">
        <v>364</v>
      </c>
      <c r="B44" s="199">
        <v>7</v>
      </c>
      <c r="C44" s="231">
        <v>7</v>
      </c>
      <c r="D44" s="144">
        <v>0</v>
      </c>
      <c r="E44" s="199">
        <v>587</v>
      </c>
      <c r="F44" s="144">
        <v>3.3450704225352199</v>
      </c>
      <c r="G44" s="144">
        <v>41.385576377058499</v>
      </c>
      <c r="H44" s="199">
        <v>587</v>
      </c>
      <c r="I44" s="144">
        <v>100</v>
      </c>
      <c r="J44" s="144">
        <v>22.0186270476602</v>
      </c>
      <c r="K44" s="231"/>
    </row>
    <row r="45" spans="1:11" ht="12" customHeight="1" x14ac:dyDescent="0.15">
      <c r="A45" s="96" t="s">
        <v>468</v>
      </c>
      <c r="B45" s="199">
        <v>3</v>
      </c>
      <c r="C45" s="231">
        <v>3</v>
      </c>
      <c r="D45" s="144">
        <v>0</v>
      </c>
      <c r="E45" s="199">
        <v>90</v>
      </c>
      <c r="F45" s="144">
        <v>0</v>
      </c>
      <c r="G45" s="144">
        <v>53.518518518518498</v>
      </c>
      <c r="H45" s="199">
        <v>93</v>
      </c>
      <c r="I45" s="144">
        <v>96.774193548387103</v>
      </c>
      <c r="J45" s="144">
        <v>23.1099995612303</v>
      </c>
      <c r="K45" s="232"/>
    </row>
    <row r="46" spans="1:11" s="196" customFormat="1" ht="17.100000000000001" customHeight="1" x14ac:dyDescent="0.15">
      <c r="A46" s="192" t="s">
        <v>77</v>
      </c>
      <c r="B46" s="193"/>
      <c r="C46" s="195"/>
      <c r="D46" s="193"/>
      <c r="E46" s="195"/>
      <c r="F46" s="195"/>
      <c r="G46" s="193"/>
      <c r="H46" s="195"/>
      <c r="I46" s="193"/>
      <c r="J46" s="195"/>
      <c r="K46" s="195"/>
    </row>
    <row r="47" spans="1:11" ht="12" customHeight="1" x14ac:dyDescent="0.15">
      <c r="A47" s="96" t="s">
        <v>365</v>
      </c>
      <c r="B47" s="199">
        <v>9</v>
      </c>
      <c r="C47" s="231">
        <v>9</v>
      </c>
      <c r="D47" s="144">
        <v>0</v>
      </c>
      <c r="E47" s="199">
        <v>437</v>
      </c>
      <c r="F47" s="144">
        <v>0.22935779816513999</v>
      </c>
      <c r="G47" s="144">
        <v>45.465819252829</v>
      </c>
      <c r="H47" s="199">
        <v>442</v>
      </c>
      <c r="I47" s="144">
        <v>98.868778280542998</v>
      </c>
      <c r="J47" s="144">
        <v>26.7217150100116</v>
      </c>
      <c r="K47" s="231"/>
    </row>
    <row r="48" spans="1:11" ht="12" customHeight="1" x14ac:dyDescent="0.15">
      <c r="A48" s="96" t="s">
        <v>366</v>
      </c>
      <c r="B48" s="199">
        <v>6</v>
      </c>
      <c r="C48" s="231">
        <v>4</v>
      </c>
      <c r="D48" s="144">
        <v>33.3333333333333</v>
      </c>
      <c r="E48" s="199">
        <v>60</v>
      </c>
      <c r="F48" s="144">
        <v>22.4489795918367</v>
      </c>
      <c r="G48" s="144">
        <v>13.7222222222222</v>
      </c>
      <c r="H48" s="199">
        <v>98</v>
      </c>
      <c r="I48" s="144">
        <v>61.224489795918402</v>
      </c>
      <c r="J48" s="144">
        <v>10.129555808656001</v>
      </c>
      <c r="K48" s="231"/>
    </row>
    <row r="49" spans="1:11" ht="12" customHeight="1" x14ac:dyDescent="0.15">
      <c r="A49" s="96" t="s">
        <v>367</v>
      </c>
      <c r="B49" s="199">
        <v>4</v>
      </c>
      <c r="C49" s="231">
        <v>4</v>
      </c>
      <c r="D49" s="144">
        <v>0</v>
      </c>
      <c r="E49" s="199">
        <v>110</v>
      </c>
      <c r="F49" s="144">
        <v>0</v>
      </c>
      <c r="G49" s="144">
        <v>34.878787878787897</v>
      </c>
      <c r="H49" s="199">
        <v>110</v>
      </c>
      <c r="I49" s="144">
        <v>100</v>
      </c>
      <c r="J49" s="144">
        <v>22.147852147852099</v>
      </c>
      <c r="K49" s="231"/>
    </row>
    <row r="50" spans="1:11" ht="20.100000000000001" customHeight="1" x14ac:dyDescent="0.15">
      <c r="A50" s="233" t="s">
        <v>43</v>
      </c>
    </row>
    <row r="51" spans="1:11" ht="9.9499999999999993" customHeight="1" x14ac:dyDescent="0.15">
      <c r="A51" s="383" t="s">
        <v>190</v>
      </c>
      <c r="B51" s="383"/>
      <c r="C51" s="383"/>
      <c r="D51" s="383"/>
      <c r="E51" s="383"/>
      <c r="F51" s="383"/>
      <c r="G51" s="383"/>
      <c r="H51" s="383"/>
      <c r="I51" s="383"/>
      <c r="J51" s="383"/>
      <c r="K51" s="234"/>
    </row>
  </sheetData>
  <mergeCells count="16">
    <mergeCell ref="A51:J51"/>
    <mergeCell ref="A1:J1"/>
    <mergeCell ref="A2:A6"/>
    <mergeCell ref="B2:I2"/>
    <mergeCell ref="B3:D3"/>
    <mergeCell ref="E3:I3"/>
    <mergeCell ref="J3:J5"/>
    <mergeCell ref="B4:B5"/>
    <mergeCell ref="C4:D4"/>
    <mergeCell ref="E4:E5"/>
    <mergeCell ref="F4:F5"/>
    <mergeCell ref="G4:G5"/>
    <mergeCell ref="H4:I4"/>
    <mergeCell ref="B6:C6"/>
    <mergeCell ref="F6:G6"/>
    <mergeCell ref="I6:J6"/>
  </mergeCells>
  <conditionalFormatting sqref="B3">
    <cfRule type="cellIs" dxfId="6"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41" orientation="portrait" useFirstPageNumber="1" r:id="rId1"/>
  <headerFooter alignWithMargins="0">
    <oddHeader>&amp;C&amp;8- &amp;P -</oddHead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8"/>
  <dimension ref="A1:K69"/>
  <sheetViews>
    <sheetView zoomScale="130" workbookViewId="0">
      <selection sqref="A1:J1"/>
    </sheetView>
  </sheetViews>
  <sheetFormatPr baseColWidth="10" defaultColWidth="11.42578125" defaultRowHeight="8.25" x14ac:dyDescent="0.15"/>
  <cols>
    <col min="1" max="1" width="20.28515625" style="172" customWidth="1"/>
    <col min="2" max="10" width="7.85546875" style="172" customWidth="1"/>
    <col min="11" max="11" width="7.140625" style="172" customWidth="1"/>
    <col min="12" max="16384" width="11.42578125" style="172"/>
  </cols>
  <sheetData>
    <row r="1" spans="1:10" ht="39.950000000000003" customHeight="1" x14ac:dyDescent="0.15">
      <c r="A1" s="320" t="s">
        <v>414</v>
      </c>
      <c r="B1" s="320"/>
      <c r="C1" s="320"/>
      <c r="D1" s="320"/>
      <c r="E1" s="320"/>
      <c r="F1" s="320"/>
      <c r="G1" s="320"/>
      <c r="H1" s="320"/>
      <c r="I1" s="320"/>
      <c r="J1" s="320"/>
    </row>
    <row r="2" spans="1:10" ht="20.100000000000001" customHeight="1" x14ac:dyDescent="0.15">
      <c r="A2" s="322" t="s">
        <v>13</v>
      </c>
      <c r="B2" s="355" t="s">
        <v>476</v>
      </c>
      <c r="C2" s="356"/>
      <c r="D2" s="356"/>
      <c r="E2" s="356"/>
      <c r="F2" s="356"/>
      <c r="G2" s="356"/>
      <c r="H2" s="356"/>
      <c r="I2" s="357"/>
      <c r="J2" s="217" t="s">
        <v>478</v>
      </c>
    </row>
    <row r="3" spans="1:10" ht="9.9499999999999993" customHeight="1" x14ac:dyDescent="0.15">
      <c r="A3" s="323"/>
      <c r="B3" s="358" t="s">
        <v>297</v>
      </c>
      <c r="C3" s="359"/>
      <c r="D3" s="360"/>
      <c r="E3" s="325" t="s">
        <v>29</v>
      </c>
      <c r="F3" s="325"/>
      <c r="G3" s="325"/>
      <c r="H3" s="325"/>
      <c r="I3" s="325"/>
      <c r="J3" s="326" t="s">
        <v>28</v>
      </c>
    </row>
    <row r="4" spans="1:10" ht="9.9499999999999993" customHeight="1" x14ac:dyDescent="0.15">
      <c r="A4" s="323"/>
      <c r="B4" s="364" t="s">
        <v>127</v>
      </c>
      <c r="C4" s="325" t="s">
        <v>30</v>
      </c>
      <c r="D4" s="325"/>
      <c r="E4" s="325" t="s">
        <v>127</v>
      </c>
      <c r="F4" s="353" t="s">
        <v>143</v>
      </c>
      <c r="G4" s="353" t="s">
        <v>32</v>
      </c>
      <c r="H4" s="325" t="s">
        <v>165</v>
      </c>
      <c r="I4" s="325"/>
      <c r="J4" s="326"/>
    </row>
    <row r="5" spans="1:10" ht="54.95" customHeight="1" x14ac:dyDescent="0.15">
      <c r="A5" s="323"/>
      <c r="B5" s="364"/>
      <c r="C5" s="175" t="s">
        <v>168</v>
      </c>
      <c r="D5" s="175" t="s">
        <v>143</v>
      </c>
      <c r="E5" s="325"/>
      <c r="F5" s="354"/>
      <c r="G5" s="354"/>
      <c r="H5" s="175" t="s">
        <v>192</v>
      </c>
      <c r="I5" s="175" t="s">
        <v>169</v>
      </c>
      <c r="J5" s="326"/>
    </row>
    <row r="6" spans="1:10" ht="9.9499999999999993" customHeight="1" x14ac:dyDescent="0.15">
      <c r="A6" s="324"/>
      <c r="B6" s="361" t="s">
        <v>128</v>
      </c>
      <c r="C6" s="362"/>
      <c r="D6" s="177" t="s">
        <v>129</v>
      </c>
      <c r="E6" s="177" t="s">
        <v>128</v>
      </c>
      <c r="F6" s="362" t="s">
        <v>129</v>
      </c>
      <c r="G6" s="362"/>
      <c r="H6" s="177" t="s">
        <v>128</v>
      </c>
      <c r="I6" s="362" t="s">
        <v>129</v>
      </c>
      <c r="J6" s="363"/>
    </row>
    <row r="7" spans="1:10" s="146" customFormat="1" ht="35.1" customHeight="1" x14ac:dyDescent="0.15">
      <c r="A7" s="214" t="s">
        <v>365</v>
      </c>
      <c r="B7" s="183">
        <v>9</v>
      </c>
      <c r="C7" s="183">
        <v>9</v>
      </c>
      <c r="D7" s="161">
        <v>0</v>
      </c>
      <c r="E7" s="145">
        <v>437</v>
      </c>
      <c r="F7" s="161">
        <v>0.22935779816513999</v>
      </c>
      <c r="G7" s="161">
        <v>45.465819252829</v>
      </c>
      <c r="H7" s="145">
        <v>442</v>
      </c>
      <c r="I7" s="161">
        <v>98.868778280542998</v>
      </c>
      <c r="J7" s="161">
        <v>26.7217150100116</v>
      </c>
    </row>
    <row r="8" spans="1:10" s="146" customFormat="1" ht="20.100000000000001" customHeight="1" x14ac:dyDescent="0.15">
      <c r="A8" s="215" t="s">
        <v>336</v>
      </c>
      <c r="B8" s="183">
        <v>5</v>
      </c>
      <c r="C8" s="183">
        <v>5</v>
      </c>
      <c r="D8" s="161">
        <v>0</v>
      </c>
      <c r="E8" s="145">
        <v>450</v>
      </c>
      <c r="F8" s="161">
        <v>0</v>
      </c>
      <c r="G8" s="161">
        <v>50.837037037037</v>
      </c>
      <c r="H8" s="145">
        <v>450</v>
      </c>
      <c r="I8" s="161">
        <v>100</v>
      </c>
      <c r="J8" s="161">
        <v>20.8089780638382</v>
      </c>
    </row>
    <row r="9" spans="1:10" s="146" customFormat="1" ht="20.100000000000001" customHeight="1" x14ac:dyDescent="0.15">
      <c r="A9" s="215" t="s">
        <v>334</v>
      </c>
      <c r="B9" s="183">
        <v>13</v>
      </c>
      <c r="C9" s="183">
        <v>11</v>
      </c>
      <c r="D9" s="161">
        <v>-8.3333333333333304</v>
      </c>
      <c r="E9" s="145">
        <v>450</v>
      </c>
      <c r="F9" s="161">
        <v>-7.9754601226993902</v>
      </c>
      <c r="G9" s="161">
        <v>46.629629629629598</v>
      </c>
      <c r="H9" s="145">
        <v>501</v>
      </c>
      <c r="I9" s="161">
        <v>89.820359281437106</v>
      </c>
      <c r="J9" s="161">
        <v>28.494047619047599</v>
      </c>
    </row>
    <row r="10" spans="1:10" s="146" customFormat="1" ht="20.100000000000001" customHeight="1" x14ac:dyDescent="0.15">
      <c r="A10" s="215" t="s">
        <v>310</v>
      </c>
      <c r="B10" s="183">
        <v>12</v>
      </c>
      <c r="C10" s="183">
        <v>12</v>
      </c>
      <c r="D10" s="161">
        <v>0</v>
      </c>
      <c r="E10" s="145">
        <v>842</v>
      </c>
      <c r="F10" s="161">
        <v>-0.23696682464455401</v>
      </c>
      <c r="G10" s="161">
        <v>68.044338875692802</v>
      </c>
      <c r="H10" s="145">
        <v>858</v>
      </c>
      <c r="I10" s="161">
        <v>98.135198135198095</v>
      </c>
      <c r="J10" s="161">
        <v>47.799890450976797</v>
      </c>
    </row>
    <row r="11" spans="1:10" s="146" customFormat="1" ht="20.100000000000001" customHeight="1" x14ac:dyDescent="0.15">
      <c r="A11" s="215" t="s">
        <v>369</v>
      </c>
      <c r="B11" s="183">
        <v>36</v>
      </c>
      <c r="C11" s="183">
        <v>34</v>
      </c>
      <c r="D11" s="161">
        <v>-2.8571428571428599</v>
      </c>
      <c r="E11" s="145">
        <v>2274</v>
      </c>
      <c r="F11" s="161">
        <v>3.7408759124087498</v>
      </c>
      <c r="G11" s="161">
        <v>54.881266490765199</v>
      </c>
      <c r="H11" s="145">
        <v>2430</v>
      </c>
      <c r="I11" s="161">
        <v>93.580246913580197</v>
      </c>
      <c r="J11" s="161">
        <v>30.41831817509</v>
      </c>
    </row>
    <row r="12" spans="1:10" s="146" customFormat="1" ht="20.100000000000001" customHeight="1" x14ac:dyDescent="0.15">
      <c r="A12" s="215" t="s">
        <v>370</v>
      </c>
      <c r="B12" s="183">
        <v>71</v>
      </c>
      <c r="C12" s="183">
        <v>69</v>
      </c>
      <c r="D12" s="161">
        <v>0</v>
      </c>
      <c r="E12" s="145">
        <v>5882</v>
      </c>
      <c r="F12" s="161">
        <v>3.55633802816901</v>
      </c>
      <c r="G12" s="161">
        <v>60.8874841540989</v>
      </c>
      <c r="H12" s="145">
        <v>6030</v>
      </c>
      <c r="I12" s="161">
        <v>97.545605306799303</v>
      </c>
      <c r="J12" s="161">
        <v>34.478930958996997</v>
      </c>
    </row>
    <row r="13" spans="1:10" s="146" customFormat="1" ht="20.100000000000001" customHeight="1" x14ac:dyDescent="0.15">
      <c r="A13" s="215" t="s">
        <v>371</v>
      </c>
      <c r="B13" s="183">
        <v>13</v>
      </c>
      <c r="C13" s="183">
        <v>13</v>
      </c>
      <c r="D13" s="161">
        <v>0</v>
      </c>
      <c r="E13" s="145">
        <v>1167</v>
      </c>
      <c r="F13" s="161">
        <v>-0.17108639863130301</v>
      </c>
      <c r="G13" s="161">
        <v>51.645244215938298</v>
      </c>
      <c r="H13" s="145">
        <v>1174</v>
      </c>
      <c r="I13" s="161">
        <v>99.403747870528093</v>
      </c>
      <c r="J13" s="161">
        <v>30.307536121906899</v>
      </c>
    </row>
    <row r="14" spans="1:10" s="146" customFormat="1" ht="20.100000000000001" customHeight="1" x14ac:dyDescent="0.15">
      <c r="A14" s="215" t="s">
        <v>323</v>
      </c>
      <c r="B14" s="183">
        <v>14</v>
      </c>
      <c r="C14" s="183">
        <v>14</v>
      </c>
      <c r="D14" s="161">
        <v>-6.6666666666666696</v>
      </c>
      <c r="E14" s="145">
        <v>1014</v>
      </c>
      <c r="F14" s="161">
        <v>-3.33651096282173</v>
      </c>
      <c r="G14" s="161">
        <v>61.6140696909928</v>
      </c>
      <c r="H14" s="145">
        <v>1019</v>
      </c>
      <c r="I14" s="161">
        <v>99.509322865554495</v>
      </c>
      <c r="J14" s="161">
        <v>29.4339761428974</v>
      </c>
    </row>
    <row r="15" spans="1:10" s="146" customFormat="1" ht="20.100000000000001" customHeight="1" x14ac:dyDescent="0.15">
      <c r="A15" s="215" t="s">
        <v>335</v>
      </c>
      <c r="B15" s="183">
        <v>28</v>
      </c>
      <c r="C15" s="183">
        <v>26</v>
      </c>
      <c r="D15" s="161">
        <v>-7.1428571428571397</v>
      </c>
      <c r="E15" s="145">
        <v>1318</v>
      </c>
      <c r="F15" s="161">
        <v>-1.12528132033009</v>
      </c>
      <c r="G15" s="161">
        <v>45.455235204855903</v>
      </c>
      <c r="H15" s="145">
        <v>1388</v>
      </c>
      <c r="I15" s="161">
        <v>94.956772334294001</v>
      </c>
      <c r="J15" s="161">
        <v>27.9227110115187</v>
      </c>
    </row>
    <row r="16" spans="1:10" s="146" customFormat="1" ht="20.100000000000001" customHeight="1" x14ac:dyDescent="0.15">
      <c r="A16" s="214" t="s">
        <v>372</v>
      </c>
      <c r="B16" s="183">
        <v>30</v>
      </c>
      <c r="C16" s="183">
        <v>30</v>
      </c>
      <c r="D16" s="161">
        <v>0</v>
      </c>
      <c r="E16" s="145">
        <v>2543</v>
      </c>
      <c r="F16" s="161">
        <v>1.47645650438946</v>
      </c>
      <c r="G16" s="161">
        <v>52.223096080744497</v>
      </c>
      <c r="H16" s="145">
        <v>2571</v>
      </c>
      <c r="I16" s="161">
        <v>98.910929599377695</v>
      </c>
      <c r="J16" s="161">
        <v>27.347524180994501</v>
      </c>
    </row>
    <row r="17" spans="1:11" s="146" customFormat="1" ht="20.100000000000001" customHeight="1" x14ac:dyDescent="0.15">
      <c r="A17" s="215" t="s">
        <v>316</v>
      </c>
      <c r="B17" s="183">
        <v>14</v>
      </c>
      <c r="C17" s="183">
        <v>11</v>
      </c>
      <c r="D17" s="161">
        <v>-26.6666666666667</v>
      </c>
      <c r="E17" s="145">
        <v>310</v>
      </c>
      <c r="F17" s="161">
        <v>-27.400468384074902</v>
      </c>
      <c r="G17" s="161">
        <v>48.397849462365599</v>
      </c>
      <c r="H17" s="145">
        <v>422</v>
      </c>
      <c r="I17" s="161">
        <v>73.459715639810398</v>
      </c>
      <c r="J17" s="161">
        <v>27.0432647363107</v>
      </c>
    </row>
    <row r="18" spans="1:11" s="146" customFormat="1" ht="20.100000000000001" customHeight="1" x14ac:dyDescent="0.15">
      <c r="A18" s="215" t="s">
        <v>311</v>
      </c>
      <c r="B18" s="183">
        <v>19</v>
      </c>
      <c r="C18" s="183">
        <v>14</v>
      </c>
      <c r="D18" s="161">
        <v>0</v>
      </c>
      <c r="E18" s="145">
        <v>759</v>
      </c>
      <c r="F18" s="161">
        <v>11.9469026548673</v>
      </c>
      <c r="G18" s="161">
        <v>41.888449714536698</v>
      </c>
      <c r="H18" s="145">
        <v>901</v>
      </c>
      <c r="I18" s="161">
        <v>84.239733629300801</v>
      </c>
      <c r="J18" s="161">
        <v>23.333191196447402</v>
      </c>
    </row>
    <row r="19" spans="1:11" s="146" customFormat="1" ht="20.100000000000001" customHeight="1" x14ac:dyDescent="0.15">
      <c r="A19" s="215" t="s">
        <v>303</v>
      </c>
      <c r="B19" s="183">
        <v>10</v>
      </c>
      <c r="C19" s="183">
        <v>10</v>
      </c>
      <c r="D19" s="161">
        <v>11.1111111111111</v>
      </c>
      <c r="E19" s="145">
        <v>654</v>
      </c>
      <c r="F19" s="161">
        <v>11.0356536502547</v>
      </c>
      <c r="G19" s="161">
        <v>47.635066258919501</v>
      </c>
      <c r="H19" s="145">
        <v>655</v>
      </c>
      <c r="I19" s="161">
        <v>99.847328244274806</v>
      </c>
      <c r="J19" s="161">
        <v>26.492960651848801</v>
      </c>
    </row>
    <row r="20" spans="1:11" s="146" customFormat="1" ht="20.100000000000001" customHeight="1" x14ac:dyDescent="0.15">
      <c r="A20" s="215" t="s">
        <v>350</v>
      </c>
      <c r="B20" s="183">
        <v>7</v>
      </c>
      <c r="C20" s="183">
        <v>7</v>
      </c>
      <c r="D20" s="161">
        <v>16.6666666666667</v>
      </c>
      <c r="E20" s="145">
        <v>392</v>
      </c>
      <c r="F20" s="161">
        <v>21.739130434782599</v>
      </c>
      <c r="G20" s="161">
        <v>46.488095238095198</v>
      </c>
      <c r="H20" s="145">
        <v>393</v>
      </c>
      <c r="I20" s="161">
        <v>99.7455470737914</v>
      </c>
      <c r="J20" s="161">
        <v>26.7704280155642</v>
      </c>
    </row>
    <row r="21" spans="1:11" s="146" customFormat="1" ht="20.100000000000001" customHeight="1" x14ac:dyDescent="0.15">
      <c r="A21" s="215" t="s">
        <v>351</v>
      </c>
      <c r="B21" s="183">
        <v>22</v>
      </c>
      <c r="C21" s="183">
        <v>22</v>
      </c>
      <c r="D21" s="161">
        <v>0</v>
      </c>
      <c r="E21" s="145">
        <v>1048</v>
      </c>
      <c r="F21" s="161">
        <v>-0.66350710900473997</v>
      </c>
      <c r="G21" s="161">
        <v>46.618658985437698</v>
      </c>
      <c r="H21" s="145">
        <v>1055</v>
      </c>
      <c r="I21" s="161">
        <v>99.336492890995302</v>
      </c>
      <c r="J21" s="161">
        <v>34.081889286255802</v>
      </c>
    </row>
    <row r="22" spans="1:11" s="146" customFormat="1" ht="20.100000000000001" customHeight="1" x14ac:dyDescent="0.15">
      <c r="A22" s="215" t="s">
        <v>318</v>
      </c>
      <c r="B22" s="183">
        <v>10</v>
      </c>
      <c r="C22" s="183">
        <v>9</v>
      </c>
      <c r="D22" s="161">
        <v>-18.181818181818201</v>
      </c>
      <c r="E22" s="145">
        <v>322</v>
      </c>
      <c r="F22" s="161">
        <v>-16.7958656330749</v>
      </c>
      <c r="G22" s="161">
        <v>59.523809523809497</v>
      </c>
      <c r="H22" s="145">
        <v>378</v>
      </c>
      <c r="I22" s="161">
        <v>85.185185185185205</v>
      </c>
      <c r="J22" s="161">
        <v>22.208706588184398</v>
      </c>
    </row>
    <row r="23" spans="1:11" s="146" customFormat="1" ht="20.100000000000001" customHeight="1" x14ac:dyDescent="0.15">
      <c r="A23" s="215" t="s">
        <v>312</v>
      </c>
      <c r="B23" s="183">
        <v>11</v>
      </c>
      <c r="C23" s="183">
        <v>10</v>
      </c>
      <c r="D23" s="161">
        <v>0</v>
      </c>
      <c r="E23" s="145">
        <v>925</v>
      </c>
      <c r="F23" s="161">
        <v>0.65288356909684397</v>
      </c>
      <c r="G23" s="161">
        <v>40.126126126126103</v>
      </c>
      <c r="H23" s="145">
        <v>1116</v>
      </c>
      <c r="I23" s="161">
        <v>82.885304659498203</v>
      </c>
      <c r="J23" s="161">
        <v>19.522475058849899</v>
      </c>
    </row>
    <row r="24" spans="1:11" s="146" customFormat="1" ht="20.100000000000001" customHeight="1" x14ac:dyDescent="0.15">
      <c r="A24" s="215" t="s">
        <v>373</v>
      </c>
      <c r="B24" s="183">
        <v>33</v>
      </c>
      <c r="C24" s="183">
        <v>30</v>
      </c>
      <c r="D24" s="161">
        <v>-3.2258064516128999</v>
      </c>
      <c r="E24" s="145">
        <v>2161</v>
      </c>
      <c r="F24" s="161">
        <v>5.41463414634147</v>
      </c>
      <c r="G24" s="161">
        <v>41.563747794595599</v>
      </c>
      <c r="H24" s="145">
        <v>2279</v>
      </c>
      <c r="I24" s="161">
        <v>94.822290478279996</v>
      </c>
      <c r="J24" s="161">
        <v>20.1127406029531</v>
      </c>
    </row>
    <row r="25" spans="1:11" s="146" customFormat="1" ht="20.100000000000001" customHeight="1" x14ac:dyDescent="0.15">
      <c r="A25" s="214" t="s">
        <v>374</v>
      </c>
      <c r="B25" s="183">
        <v>53</v>
      </c>
      <c r="C25" s="183">
        <v>53</v>
      </c>
      <c r="D25" s="161">
        <v>1.92307692307692</v>
      </c>
      <c r="E25" s="145">
        <v>4805</v>
      </c>
      <c r="F25" s="161">
        <v>3.4891234115873302</v>
      </c>
      <c r="G25" s="161">
        <v>58.016379789006102</v>
      </c>
      <c r="H25" s="145">
        <v>4827</v>
      </c>
      <c r="I25" s="161">
        <v>99.544230370830803</v>
      </c>
      <c r="J25" s="161">
        <v>30.735990876574601</v>
      </c>
    </row>
    <row r="26" spans="1:11" s="157" customFormat="1" ht="35.1" customHeight="1" x14ac:dyDescent="0.15">
      <c r="A26" s="235" t="s">
        <v>164</v>
      </c>
      <c r="B26" s="163">
        <v>410</v>
      </c>
      <c r="C26" s="163">
        <v>389</v>
      </c>
      <c r="D26" s="156">
        <v>-2.2613065326633102</v>
      </c>
      <c r="E26" s="155">
        <v>27753</v>
      </c>
      <c r="F26" s="156">
        <v>1.9656109927254</v>
      </c>
      <c r="G26" s="156">
        <v>53.665225643949498</v>
      </c>
      <c r="H26" s="155">
        <v>28889</v>
      </c>
      <c r="I26" s="156">
        <v>96.067707431894505</v>
      </c>
      <c r="J26" s="156">
        <v>29.632034670542701</v>
      </c>
    </row>
    <row r="27" spans="1:11" s="146" customFormat="1" ht="20.100000000000001" customHeight="1" x14ac:dyDescent="0.15">
      <c r="A27" s="220" t="s">
        <v>43</v>
      </c>
    </row>
    <row r="28" spans="1:11" ht="9.9499999999999993" customHeight="1" x14ac:dyDescent="0.15">
      <c r="A28" s="352" t="s">
        <v>190</v>
      </c>
      <c r="B28" s="352"/>
      <c r="C28" s="352"/>
      <c r="D28" s="352"/>
      <c r="E28" s="352"/>
      <c r="F28" s="352"/>
      <c r="G28" s="352"/>
      <c r="H28" s="352"/>
      <c r="I28" s="352"/>
      <c r="J28" s="352"/>
      <c r="K28" s="221"/>
    </row>
    <row r="29" spans="1:11" ht="9" customHeight="1" x14ac:dyDescent="0.15"/>
    <row r="30" spans="1:11" ht="9" customHeight="1" x14ac:dyDescent="0.15"/>
    <row r="31" spans="1:11" ht="9" customHeight="1" x14ac:dyDescent="0.15"/>
    <row r="32" spans="1:11" ht="9" customHeight="1" x14ac:dyDescent="0.15"/>
    <row r="33" ht="9" customHeight="1" x14ac:dyDescent="0.15"/>
    <row r="34" ht="9" customHeight="1" x14ac:dyDescent="0.15"/>
    <row r="35" ht="9" customHeight="1" x14ac:dyDescent="0.15"/>
    <row r="36" ht="9" customHeight="1" x14ac:dyDescent="0.15"/>
    <row r="37" ht="9" customHeight="1" x14ac:dyDescent="0.15"/>
    <row r="38" ht="9" customHeight="1" x14ac:dyDescent="0.15"/>
    <row r="39" ht="9" customHeight="1" x14ac:dyDescent="0.15"/>
    <row r="40" ht="9" customHeight="1" x14ac:dyDescent="0.15"/>
    <row r="41" ht="9" customHeight="1" x14ac:dyDescent="0.15"/>
    <row r="42" ht="9" customHeight="1" x14ac:dyDescent="0.15"/>
    <row r="43" ht="9" customHeight="1" x14ac:dyDescent="0.15"/>
    <row r="44" ht="9" customHeight="1" x14ac:dyDescent="0.15"/>
    <row r="45" ht="9" customHeight="1" x14ac:dyDescent="0.15"/>
    <row r="46" ht="9" customHeight="1" x14ac:dyDescent="0.15"/>
    <row r="47" ht="9" customHeight="1" x14ac:dyDescent="0.15"/>
    <row r="48" ht="9" customHeight="1" x14ac:dyDescent="0.15"/>
    <row r="49" ht="9" customHeight="1" x14ac:dyDescent="0.15"/>
    <row r="50" ht="9" customHeight="1" x14ac:dyDescent="0.15"/>
    <row r="51" ht="9" customHeight="1" x14ac:dyDescent="0.15"/>
    <row r="52" ht="9" customHeight="1" x14ac:dyDescent="0.15"/>
    <row r="53" ht="9" customHeight="1" x14ac:dyDescent="0.15"/>
    <row r="54" ht="9" customHeight="1" x14ac:dyDescent="0.15"/>
    <row r="55" ht="9" customHeight="1" x14ac:dyDescent="0.15"/>
    <row r="56" ht="9" customHeight="1" x14ac:dyDescent="0.15"/>
    <row r="57" ht="9" customHeight="1" x14ac:dyDescent="0.15"/>
    <row r="58" ht="9" customHeight="1" x14ac:dyDescent="0.15"/>
    <row r="59" ht="9" customHeight="1" x14ac:dyDescent="0.15"/>
    <row r="60" ht="9" customHeight="1" x14ac:dyDescent="0.15"/>
    <row r="61" ht="9" customHeight="1" x14ac:dyDescent="0.15"/>
    <row r="62" ht="9" customHeight="1" x14ac:dyDescent="0.15"/>
    <row r="63" ht="9" customHeight="1" x14ac:dyDescent="0.15"/>
    <row r="64" ht="9" customHeight="1" x14ac:dyDescent="0.15"/>
    <row r="65" ht="9" customHeight="1" x14ac:dyDescent="0.15"/>
    <row r="66" ht="9" customHeight="1" x14ac:dyDescent="0.15"/>
    <row r="67" ht="9" customHeight="1" x14ac:dyDescent="0.15"/>
    <row r="68" ht="9" customHeight="1" x14ac:dyDescent="0.15"/>
    <row r="69" ht="9" customHeight="1" x14ac:dyDescent="0.15"/>
  </sheetData>
  <mergeCells count="16">
    <mergeCell ref="A28:J28"/>
    <mergeCell ref="F4:F5"/>
    <mergeCell ref="G4:G5"/>
    <mergeCell ref="A1:J1"/>
    <mergeCell ref="B2:I2"/>
    <mergeCell ref="B3:D3"/>
    <mergeCell ref="E3:I3"/>
    <mergeCell ref="A2:A6"/>
    <mergeCell ref="C4:D4"/>
    <mergeCell ref="H4:I4"/>
    <mergeCell ref="B6:C6"/>
    <mergeCell ref="F6:G6"/>
    <mergeCell ref="I6:J6"/>
    <mergeCell ref="B4:B5"/>
    <mergeCell ref="E4:E5"/>
    <mergeCell ref="J3:J5"/>
  </mergeCells>
  <phoneticPr fontId="19" type="noConversion"/>
  <conditionalFormatting sqref="B3 A19 A13 A25 A7 A16">
    <cfRule type="cellIs" dxfId="5"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42" orientation="portrait" useFirstPageNumber="1" r:id="rId1"/>
  <headerFooter alignWithMargins="0">
    <oddHeader>&amp;C&amp;8- &amp;P -</oddHead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
  <dimension ref="A1:J83"/>
  <sheetViews>
    <sheetView zoomScale="130" zoomScaleNormal="130" workbookViewId="0">
      <selection sqref="A1:F1"/>
    </sheetView>
  </sheetViews>
  <sheetFormatPr baseColWidth="10" defaultColWidth="11.42578125" defaultRowHeight="8.25" x14ac:dyDescent="0.15"/>
  <cols>
    <col min="1" max="1" width="28.5703125" style="236" customWidth="1"/>
    <col min="2" max="6" width="12.7109375" style="236" customWidth="1"/>
    <col min="7" max="16384" width="11.42578125" style="236"/>
  </cols>
  <sheetData>
    <row r="1" spans="1:10" ht="39.950000000000003" customHeight="1" x14ac:dyDescent="0.15">
      <c r="A1" s="389" t="s">
        <v>279</v>
      </c>
      <c r="B1" s="389"/>
      <c r="C1" s="389"/>
      <c r="D1" s="389"/>
      <c r="E1" s="389"/>
      <c r="F1" s="389"/>
    </row>
    <row r="2" spans="1:10" ht="16.5" customHeight="1" x14ac:dyDescent="0.15">
      <c r="A2" s="390" t="s">
        <v>37</v>
      </c>
      <c r="B2" s="393" t="s">
        <v>476</v>
      </c>
      <c r="C2" s="394"/>
      <c r="D2" s="394"/>
      <c r="E2" s="395"/>
      <c r="F2" s="237" t="s">
        <v>479</v>
      </c>
    </row>
    <row r="3" spans="1:10" ht="9.9499999999999993" customHeight="1" x14ac:dyDescent="0.15">
      <c r="A3" s="391"/>
      <c r="B3" s="396" t="s">
        <v>271</v>
      </c>
      <c r="C3" s="402" t="s">
        <v>282</v>
      </c>
      <c r="D3" s="403"/>
      <c r="E3" s="397" t="s">
        <v>281</v>
      </c>
      <c r="F3" s="398"/>
    </row>
    <row r="4" spans="1:10" ht="9.9499999999999993" customHeight="1" x14ac:dyDescent="0.15">
      <c r="A4" s="391"/>
      <c r="B4" s="396"/>
      <c r="C4" s="404"/>
      <c r="D4" s="405"/>
      <c r="E4" s="397"/>
      <c r="F4" s="398"/>
    </row>
    <row r="5" spans="1:10" ht="27.95" customHeight="1" x14ac:dyDescent="0.15">
      <c r="A5" s="391"/>
      <c r="B5" s="396"/>
      <c r="C5" s="270" t="s">
        <v>168</v>
      </c>
      <c r="D5" s="270" t="s">
        <v>272</v>
      </c>
      <c r="E5" s="397"/>
      <c r="F5" s="398"/>
    </row>
    <row r="6" spans="1:10" ht="9.9499999999999993" customHeight="1" x14ac:dyDescent="0.15">
      <c r="A6" s="392"/>
      <c r="B6" s="399" t="s">
        <v>128</v>
      </c>
      <c r="C6" s="400"/>
      <c r="D6" s="400" t="s">
        <v>129</v>
      </c>
      <c r="E6" s="400"/>
      <c r="F6" s="401"/>
    </row>
    <row r="7" spans="1:10" ht="20.100000000000001" customHeight="1" x14ac:dyDescent="0.15">
      <c r="A7" s="238" t="s">
        <v>182</v>
      </c>
      <c r="B7" s="239">
        <v>228</v>
      </c>
      <c r="C7" s="239">
        <v>217</v>
      </c>
      <c r="D7" s="240">
        <v>-3.1</v>
      </c>
      <c r="E7" s="240">
        <v>74.900000000000006</v>
      </c>
      <c r="F7" s="240">
        <v>42.9</v>
      </c>
    </row>
    <row r="8" spans="1:10" ht="15" customHeight="1" x14ac:dyDescent="0.15">
      <c r="A8" s="241" t="s">
        <v>56</v>
      </c>
      <c r="B8" s="242">
        <v>177</v>
      </c>
      <c r="C8" s="242">
        <v>168</v>
      </c>
      <c r="D8" s="243">
        <v>-3.4</v>
      </c>
      <c r="E8" s="243">
        <v>74.400000000000006</v>
      </c>
      <c r="F8" s="243">
        <v>43.1</v>
      </c>
    </row>
    <row r="9" spans="1:10" ht="15" customHeight="1" x14ac:dyDescent="0.15">
      <c r="A9" s="241" t="s">
        <v>46</v>
      </c>
      <c r="B9" s="242">
        <v>36</v>
      </c>
      <c r="C9" s="242">
        <v>35</v>
      </c>
      <c r="D9" s="244">
        <v>-2.8</v>
      </c>
      <c r="E9" s="243">
        <v>78.400000000000006</v>
      </c>
      <c r="F9" s="243">
        <v>42.2</v>
      </c>
    </row>
    <row r="10" spans="1:10" ht="15" customHeight="1" x14ac:dyDescent="0.15">
      <c r="A10" s="241" t="s">
        <v>47</v>
      </c>
      <c r="B10" s="242">
        <v>9</v>
      </c>
      <c r="C10" s="242">
        <v>9</v>
      </c>
      <c r="D10" s="244" t="s">
        <v>525</v>
      </c>
      <c r="E10" s="243">
        <v>71.400000000000006</v>
      </c>
      <c r="F10" s="243">
        <v>41.3</v>
      </c>
    </row>
    <row r="11" spans="1:10" ht="15" customHeight="1" x14ac:dyDescent="0.15">
      <c r="A11" s="241" t="s">
        <v>48</v>
      </c>
      <c r="B11" s="242">
        <v>6</v>
      </c>
      <c r="C11" s="242">
        <v>5</v>
      </c>
      <c r="D11" s="244" t="s">
        <v>525</v>
      </c>
      <c r="E11" s="243">
        <v>78.900000000000006</v>
      </c>
      <c r="F11" s="243">
        <v>41.8</v>
      </c>
    </row>
    <row r="12" spans="1:10" ht="15" customHeight="1" x14ac:dyDescent="0.15">
      <c r="A12" s="245" t="s">
        <v>43</v>
      </c>
    </row>
    <row r="13" spans="1:10" ht="9.9499999999999993" customHeight="1" x14ac:dyDescent="0.15">
      <c r="A13" s="407" t="s">
        <v>273</v>
      </c>
      <c r="B13" s="407"/>
      <c r="C13" s="407"/>
      <c r="D13" s="407"/>
      <c r="E13" s="407"/>
      <c r="F13" s="407"/>
    </row>
    <row r="14" spans="1:10" s="146" customFormat="1" ht="15" customHeight="1" x14ac:dyDescent="0.15">
      <c r="A14" s="406" t="s">
        <v>415</v>
      </c>
      <c r="B14" s="406"/>
      <c r="C14" s="406"/>
      <c r="D14" s="406"/>
      <c r="E14" s="406"/>
    </row>
    <row r="15" spans="1:10" ht="39.950000000000003" customHeight="1" x14ac:dyDescent="0.15">
      <c r="A15" s="389" t="s">
        <v>280</v>
      </c>
      <c r="B15" s="389"/>
      <c r="C15" s="389"/>
      <c r="D15" s="389"/>
      <c r="E15" s="389"/>
      <c r="F15" s="389"/>
    </row>
    <row r="16" spans="1:10" ht="16.5" x14ac:dyDescent="0.15">
      <c r="A16" s="390" t="s">
        <v>191</v>
      </c>
      <c r="B16" s="393" t="s">
        <v>476</v>
      </c>
      <c r="C16" s="394"/>
      <c r="D16" s="394"/>
      <c r="E16" s="395"/>
      <c r="F16" s="237" t="s">
        <v>479</v>
      </c>
      <c r="J16" s="246"/>
    </row>
    <row r="17" spans="1:6" ht="8.25" customHeight="1" x14ac:dyDescent="0.15">
      <c r="A17" s="391"/>
      <c r="B17" s="396" t="s">
        <v>271</v>
      </c>
      <c r="C17" s="402" t="s">
        <v>282</v>
      </c>
      <c r="D17" s="403"/>
      <c r="E17" s="397" t="s">
        <v>281</v>
      </c>
      <c r="F17" s="398"/>
    </row>
    <row r="18" spans="1:6" ht="9.9499999999999993" customHeight="1" x14ac:dyDescent="0.15">
      <c r="A18" s="391"/>
      <c r="B18" s="396"/>
      <c r="C18" s="404"/>
      <c r="D18" s="405"/>
      <c r="E18" s="397"/>
      <c r="F18" s="398"/>
    </row>
    <row r="19" spans="1:6" ht="27.95" customHeight="1" x14ac:dyDescent="0.15">
      <c r="A19" s="391"/>
      <c r="B19" s="396"/>
      <c r="C19" s="270" t="s">
        <v>168</v>
      </c>
      <c r="D19" s="270" t="s">
        <v>272</v>
      </c>
      <c r="E19" s="397"/>
      <c r="F19" s="398"/>
    </row>
    <row r="20" spans="1:6" ht="9.9499999999999993" customHeight="1" x14ac:dyDescent="0.15">
      <c r="A20" s="392"/>
      <c r="B20" s="399" t="s">
        <v>128</v>
      </c>
      <c r="C20" s="400"/>
      <c r="D20" s="400" t="s">
        <v>129</v>
      </c>
      <c r="E20" s="400"/>
      <c r="F20" s="401"/>
    </row>
    <row r="21" spans="1:6" ht="20.100000000000001" customHeight="1" x14ac:dyDescent="0.15">
      <c r="A21" s="247" t="s">
        <v>8</v>
      </c>
      <c r="B21" s="248">
        <v>25</v>
      </c>
      <c r="C21" s="248">
        <v>25</v>
      </c>
      <c r="D21" s="249">
        <v>4.2</v>
      </c>
      <c r="E21" s="249">
        <v>88.4</v>
      </c>
      <c r="F21" s="249">
        <v>51.2</v>
      </c>
    </row>
    <row r="22" spans="1:6" ht="15" customHeight="1" x14ac:dyDescent="0.15">
      <c r="A22" s="247" t="s">
        <v>9</v>
      </c>
      <c r="B22" s="248">
        <v>6</v>
      </c>
      <c r="C22" s="248">
        <v>6</v>
      </c>
      <c r="D22" s="249" t="s">
        <v>525</v>
      </c>
      <c r="E22" s="249">
        <v>77.400000000000006</v>
      </c>
      <c r="F22" s="249">
        <v>45.7</v>
      </c>
    </row>
    <row r="23" spans="1:6" ht="15" customHeight="1" x14ac:dyDescent="0.15">
      <c r="A23" s="250" t="s">
        <v>10</v>
      </c>
      <c r="B23" s="248">
        <v>12</v>
      </c>
      <c r="C23" s="248">
        <v>12</v>
      </c>
      <c r="D23" s="251" t="s">
        <v>525</v>
      </c>
      <c r="E23" s="249">
        <v>79.2</v>
      </c>
      <c r="F23" s="249">
        <v>39.200000000000003</v>
      </c>
    </row>
    <row r="24" spans="1:6" ht="15" customHeight="1" x14ac:dyDescent="0.15">
      <c r="A24" s="247" t="s">
        <v>11</v>
      </c>
      <c r="B24" s="248">
        <v>7</v>
      </c>
      <c r="C24" s="248">
        <v>6</v>
      </c>
      <c r="D24" s="251" t="s">
        <v>525</v>
      </c>
      <c r="E24" s="249">
        <v>62.9</v>
      </c>
      <c r="F24" s="249">
        <v>31.9</v>
      </c>
    </row>
    <row r="25" spans="1:6" ht="15" customHeight="1" x14ac:dyDescent="0.15">
      <c r="A25" s="250" t="s">
        <v>12</v>
      </c>
      <c r="B25" s="248">
        <v>17</v>
      </c>
      <c r="C25" s="248">
        <v>17</v>
      </c>
      <c r="D25" s="251" t="s">
        <v>525</v>
      </c>
      <c r="E25" s="249">
        <v>80.8</v>
      </c>
      <c r="F25" s="249">
        <v>42.2</v>
      </c>
    </row>
    <row r="26" spans="1:6" ht="15" customHeight="1" x14ac:dyDescent="0.15">
      <c r="A26" s="250" t="s">
        <v>63</v>
      </c>
      <c r="B26" s="248">
        <v>4</v>
      </c>
      <c r="C26" s="248">
        <v>4</v>
      </c>
      <c r="D26" s="251" t="s">
        <v>525</v>
      </c>
      <c r="E26" s="249">
        <v>74.099999999999994</v>
      </c>
      <c r="F26" s="249">
        <v>41.9</v>
      </c>
    </row>
    <row r="27" spans="1:6" ht="15" customHeight="1" x14ac:dyDescent="0.15">
      <c r="A27" s="247" t="s">
        <v>93</v>
      </c>
      <c r="B27" s="248">
        <v>9</v>
      </c>
      <c r="C27" s="248">
        <v>8</v>
      </c>
      <c r="D27" s="249">
        <v>14.3</v>
      </c>
      <c r="E27" s="249">
        <v>65.400000000000006</v>
      </c>
      <c r="F27" s="249">
        <v>47.2</v>
      </c>
    </row>
    <row r="28" spans="1:6" ht="15" customHeight="1" x14ac:dyDescent="0.15">
      <c r="A28" s="250" t="s">
        <v>94</v>
      </c>
      <c r="B28" s="248">
        <v>23</v>
      </c>
      <c r="C28" s="248">
        <v>22</v>
      </c>
      <c r="D28" s="251">
        <v>-4.3</v>
      </c>
      <c r="E28" s="249">
        <v>76.099999999999994</v>
      </c>
      <c r="F28" s="249">
        <v>44.2</v>
      </c>
    </row>
    <row r="29" spans="1:6" ht="15" customHeight="1" x14ac:dyDescent="0.15">
      <c r="A29" s="247" t="s">
        <v>95</v>
      </c>
      <c r="B29" s="248">
        <v>6</v>
      </c>
      <c r="C29" s="248">
        <v>6</v>
      </c>
      <c r="D29" s="251" t="s">
        <v>525</v>
      </c>
      <c r="E29" s="249">
        <v>71.2</v>
      </c>
      <c r="F29" s="249">
        <v>45.3</v>
      </c>
    </row>
    <row r="30" spans="1:6" ht="15" customHeight="1" x14ac:dyDescent="0.15">
      <c r="A30" s="250" t="s">
        <v>96</v>
      </c>
      <c r="B30" s="248">
        <v>4</v>
      </c>
      <c r="C30" s="248">
        <v>4</v>
      </c>
      <c r="D30" s="249" t="s">
        <v>525</v>
      </c>
      <c r="E30" s="249">
        <v>84.5</v>
      </c>
      <c r="F30" s="249">
        <v>55.3</v>
      </c>
    </row>
    <row r="31" spans="1:6" ht="15" customHeight="1" x14ac:dyDescent="0.15">
      <c r="A31" s="247" t="s">
        <v>97</v>
      </c>
      <c r="B31" s="248">
        <v>20</v>
      </c>
      <c r="C31" s="248">
        <v>18</v>
      </c>
      <c r="D31" s="249">
        <v>-10</v>
      </c>
      <c r="E31" s="249">
        <v>74</v>
      </c>
      <c r="F31" s="249">
        <v>42.2</v>
      </c>
    </row>
    <row r="32" spans="1:6" ht="15" customHeight="1" x14ac:dyDescent="0.15">
      <c r="A32" s="250" t="s">
        <v>177</v>
      </c>
      <c r="B32" s="248">
        <v>18</v>
      </c>
      <c r="C32" s="248">
        <v>18</v>
      </c>
      <c r="D32" s="251">
        <v>-5.3</v>
      </c>
      <c r="E32" s="249">
        <v>80.400000000000006</v>
      </c>
      <c r="F32" s="249">
        <v>48.2</v>
      </c>
    </row>
    <row r="33" spans="1:6" ht="15" customHeight="1" x14ac:dyDescent="0.15">
      <c r="A33" s="247" t="s">
        <v>98</v>
      </c>
      <c r="B33" s="248">
        <v>5</v>
      </c>
      <c r="C33" s="248">
        <v>4</v>
      </c>
      <c r="D33" s="249" t="s">
        <v>525</v>
      </c>
      <c r="E33" s="249">
        <v>73</v>
      </c>
      <c r="F33" s="249">
        <v>48.9</v>
      </c>
    </row>
    <row r="34" spans="1:6" ht="15" customHeight="1" x14ac:dyDescent="0.15">
      <c r="A34" s="247" t="s">
        <v>99</v>
      </c>
      <c r="B34" s="248">
        <v>10</v>
      </c>
      <c r="C34" s="248">
        <v>8</v>
      </c>
      <c r="D34" s="251">
        <v>-20</v>
      </c>
      <c r="E34" s="249">
        <v>61.1</v>
      </c>
      <c r="F34" s="249">
        <v>46.1</v>
      </c>
    </row>
    <row r="35" spans="1:6" ht="15" customHeight="1" x14ac:dyDescent="0.15">
      <c r="A35" s="247" t="s">
        <v>100</v>
      </c>
      <c r="B35" s="248">
        <v>13</v>
      </c>
      <c r="C35" s="248">
        <v>12</v>
      </c>
      <c r="D35" s="249" t="s">
        <v>525</v>
      </c>
      <c r="E35" s="249">
        <v>66.599999999999994</v>
      </c>
      <c r="F35" s="249">
        <v>45</v>
      </c>
    </row>
    <row r="36" spans="1:6" ht="15" customHeight="1" x14ac:dyDescent="0.15">
      <c r="A36" s="247" t="s">
        <v>101</v>
      </c>
      <c r="B36" s="248">
        <v>10</v>
      </c>
      <c r="C36" s="248">
        <v>9</v>
      </c>
      <c r="D36" s="251">
        <v>-10</v>
      </c>
      <c r="E36" s="249">
        <v>64.599999999999994</v>
      </c>
      <c r="F36" s="249">
        <v>35.700000000000003</v>
      </c>
    </row>
    <row r="37" spans="1:6" ht="15" customHeight="1" x14ac:dyDescent="0.15">
      <c r="A37" s="247" t="s">
        <v>102</v>
      </c>
      <c r="B37" s="248">
        <v>3</v>
      </c>
      <c r="C37" s="248">
        <v>3</v>
      </c>
      <c r="D37" s="249" t="s">
        <v>525</v>
      </c>
      <c r="E37" s="249">
        <v>57</v>
      </c>
      <c r="F37" s="249">
        <v>27.3</v>
      </c>
    </row>
    <row r="38" spans="1:6" ht="15" customHeight="1" x14ac:dyDescent="0.15">
      <c r="A38" s="247" t="s">
        <v>103</v>
      </c>
      <c r="B38" s="248">
        <v>18</v>
      </c>
      <c r="C38" s="248">
        <v>17</v>
      </c>
      <c r="D38" s="251">
        <v>-10.5</v>
      </c>
      <c r="E38" s="249">
        <v>51.4</v>
      </c>
      <c r="F38" s="249">
        <v>27.8</v>
      </c>
    </row>
    <row r="39" spans="1:6" ht="15" customHeight="1" x14ac:dyDescent="0.15">
      <c r="A39" s="247" t="s">
        <v>104</v>
      </c>
      <c r="B39" s="248">
        <v>5</v>
      </c>
      <c r="C39" s="248">
        <v>5</v>
      </c>
      <c r="D39" s="251" t="s">
        <v>525</v>
      </c>
      <c r="E39" s="249">
        <v>71.3</v>
      </c>
      <c r="F39" s="249">
        <v>37.299999999999997</v>
      </c>
    </row>
    <row r="40" spans="1:6" ht="15" customHeight="1" x14ac:dyDescent="0.15">
      <c r="A40" s="247" t="s">
        <v>105</v>
      </c>
      <c r="B40" s="248">
        <v>5</v>
      </c>
      <c r="C40" s="248">
        <v>5</v>
      </c>
      <c r="D40" s="251" t="s">
        <v>525</v>
      </c>
      <c r="E40" s="249">
        <v>63.3</v>
      </c>
      <c r="F40" s="249">
        <v>33.9</v>
      </c>
    </row>
    <row r="41" spans="1:6" ht="15" customHeight="1" x14ac:dyDescent="0.15">
      <c r="A41" s="247" t="s">
        <v>106</v>
      </c>
      <c r="B41" s="248">
        <v>4</v>
      </c>
      <c r="C41" s="248">
        <v>4</v>
      </c>
      <c r="D41" s="251" t="s">
        <v>525</v>
      </c>
      <c r="E41" s="249">
        <v>59.8</v>
      </c>
      <c r="F41" s="249">
        <v>33.1</v>
      </c>
    </row>
    <row r="42" spans="1:6" ht="15" customHeight="1" x14ac:dyDescent="0.15">
      <c r="A42" s="250" t="s">
        <v>77</v>
      </c>
      <c r="B42" s="248">
        <v>4</v>
      </c>
      <c r="C42" s="248">
        <v>4</v>
      </c>
      <c r="D42" s="249" t="s">
        <v>525</v>
      </c>
      <c r="E42" s="249">
        <v>58.4</v>
      </c>
      <c r="F42" s="249">
        <v>34.6</v>
      </c>
    </row>
    <row r="43" spans="1:6" s="255" customFormat="1" ht="15" customHeight="1" x14ac:dyDescent="0.15">
      <c r="A43" s="252" t="s">
        <v>38</v>
      </c>
      <c r="B43" s="253">
        <v>228</v>
      </c>
      <c r="C43" s="253">
        <v>217</v>
      </c>
      <c r="D43" s="254">
        <v>-3.1</v>
      </c>
      <c r="E43" s="254">
        <v>74.900000000000006</v>
      </c>
      <c r="F43" s="254">
        <v>42.9</v>
      </c>
    </row>
    <row r="44" spans="1:6" ht="15" customHeight="1" x14ac:dyDescent="0.15">
      <c r="A44" s="245" t="s">
        <v>43</v>
      </c>
    </row>
    <row r="45" spans="1:6" ht="9.9499999999999993" customHeight="1" x14ac:dyDescent="0.15">
      <c r="A45" s="406" t="s">
        <v>273</v>
      </c>
      <c r="B45" s="406"/>
      <c r="C45" s="406"/>
      <c r="D45" s="406"/>
      <c r="E45" s="406"/>
    </row>
    <row r="46" spans="1:6" ht="9" customHeight="1" x14ac:dyDescent="0.15">
      <c r="A46" s="406" t="s">
        <v>415</v>
      </c>
      <c r="B46" s="406"/>
      <c r="C46" s="406"/>
      <c r="D46" s="406"/>
      <c r="E46" s="406"/>
    </row>
    <row r="47" spans="1:6" ht="9" customHeight="1" x14ac:dyDescent="0.15"/>
    <row r="48" spans="1:6" ht="9" customHeight="1" x14ac:dyDescent="0.15"/>
    <row r="49" ht="9" customHeight="1" x14ac:dyDescent="0.15"/>
    <row r="50" ht="9" customHeight="1" x14ac:dyDescent="0.15"/>
    <row r="51" ht="9" customHeight="1" x14ac:dyDescent="0.15"/>
    <row r="52" ht="9" customHeight="1" x14ac:dyDescent="0.15"/>
    <row r="53" ht="9" customHeight="1" x14ac:dyDescent="0.15"/>
    <row r="54" ht="9" customHeight="1" x14ac:dyDescent="0.15"/>
    <row r="55" ht="9" customHeight="1" x14ac:dyDescent="0.15"/>
    <row r="56" ht="9" customHeight="1" x14ac:dyDescent="0.15"/>
    <row r="57" ht="9" customHeight="1" x14ac:dyDescent="0.15"/>
    <row r="58" ht="9" customHeight="1" x14ac:dyDescent="0.15"/>
    <row r="59" ht="9" customHeight="1" x14ac:dyDescent="0.15"/>
    <row r="60" ht="9" customHeight="1" x14ac:dyDescent="0.15"/>
    <row r="61" ht="9" customHeight="1" x14ac:dyDescent="0.15"/>
    <row r="62" ht="9" customHeight="1" x14ac:dyDescent="0.15"/>
    <row r="63" ht="9" customHeight="1" x14ac:dyDescent="0.15"/>
    <row r="64" ht="9" customHeight="1" x14ac:dyDescent="0.15"/>
    <row r="65" ht="9" customHeight="1" x14ac:dyDescent="0.15"/>
    <row r="66" ht="9" customHeight="1" x14ac:dyDescent="0.15"/>
    <row r="67" ht="9" customHeight="1" x14ac:dyDescent="0.15"/>
    <row r="68" ht="9" customHeight="1" x14ac:dyDescent="0.15"/>
    <row r="69" ht="9" customHeight="1" x14ac:dyDescent="0.15"/>
    <row r="70" ht="9" customHeight="1" x14ac:dyDescent="0.15"/>
    <row r="71" ht="9" customHeight="1" x14ac:dyDescent="0.15"/>
    <row r="72" ht="9" customHeight="1" x14ac:dyDescent="0.15"/>
    <row r="73" ht="9" customHeight="1" x14ac:dyDescent="0.15"/>
    <row r="74" ht="9" customHeight="1" x14ac:dyDescent="0.15"/>
    <row r="75" ht="9" customHeight="1" x14ac:dyDescent="0.15"/>
    <row r="76" ht="9" customHeight="1" x14ac:dyDescent="0.15"/>
    <row r="77" ht="9" customHeight="1" x14ac:dyDescent="0.15"/>
    <row r="78" ht="9" customHeight="1" x14ac:dyDescent="0.15"/>
    <row r="79" ht="9" customHeight="1" x14ac:dyDescent="0.15"/>
    <row r="80" ht="9" customHeight="1" x14ac:dyDescent="0.15"/>
    <row r="81" ht="9" customHeight="1" x14ac:dyDescent="0.15"/>
    <row r="82" ht="9" customHeight="1" x14ac:dyDescent="0.15"/>
    <row r="83" ht="9" customHeight="1" x14ac:dyDescent="0.15"/>
  </sheetData>
  <mergeCells count="20">
    <mergeCell ref="A46:E46"/>
    <mergeCell ref="A45:E45"/>
    <mergeCell ref="A13:F13"/>
    <mergeCell ref="A15:F15"/>
    <mergeCell ref="A16:A20"/>
    <mergeCell ref="B16:E16"/>
    <mergeCell ref="B17:B19"/>
    <mergeCell ref="E17:F19"/>
    <mergeCell ref="B20:C20"/>
    <mergeCell ref="D20:F20"/>
    <mergeCell ref="A14:E14"/>
    <mergeCell ref="C17:D18"/>
    <mergeCell ref="A1:F1"/>
    <mergeCell ref="A2:A6"/>
    <mergeCell ref="B2:E2"/>
    <mergeCell ref="B3:B5"/>
    <mergeCell ref="E3:F5"/>
    <mergeCell ref="B6:C6"/>
    <mergeCell ref="D6:F6"/>
    <mergeCell ref="C3:D4"/>
  </mergeCells>
  <conditionalFormatting sqref="A9">
    <cfRule type="cellIs" dxfId="4" priority="5" stopIfTrue="1" operator="equal">
      <formula>"FEHLER"</formula>
    </cfRule>
  </conditionalFormatting>
  <conditionalFormatting sqref="B3">
    <cfRule type="cellIs" dxfId="3" priority="4" stopIfTrue="1" operator="equal">
      <formula>"FEHLER"</formula>
    </cfRule>
  </conditionalFormatting>
  <conditionalFormatting sqref="A42 A32 A26">
    <cfRule type="cellIs" dxfId="2" priority="3" stopIfTrue="1" operator="equal">
      <formula>"FEHLER"</formula>
    </cfRule>
  </conditionalFormatting>
  <conditionalFormatting sqref="A11">
    <cfRule type="containsText" dxfId="1" priority="2" operator="containsText" text="F E H L E R">
      <formula>NOT(ISERROR(SEARCH("F E H L E R",A11)))</formula>
    </cfRule>
  </conditionalFormatting>
  <conditionalFormatting sqref="B17">
    <cfRule type="cellIs" dxfId="0"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43" orientation="portrait" useFirstPageNumber="1" r:id="rId1"/>
  <headerFooter alignWithMargins="0">
    <oddHeader>&amp;C&amp;8- &amp;P -</oddHeader>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IV11"/>
  <sheetViews>
    <sheetView workbookViewId="0"/>
  </sheetViews>
  <sheetFormatPr baseColWidth="10" defaultRowHeight="12.75" x14ac:dyDescent="0.2"/>
  <sheetData>
    <row r="2" spans="1:256" x14ac:dyDescent="0.2">
      <c r="A2" s="421"/>
      <c r="B2" s="421"/>
      <c r="C2" s="421"/>
      <c r="D2" s="421"/>
      <c r="E2" s="421"/>
      <c r="F2" s="421"/>
    </row>
    <row r="3" spans="1:256" x14ac:dyDescent="0.2">
      <c r="A3" s="409"/>
      <c r="B3" s="409"/>
      <c r="C3" s="409"/>
      <c r="D3" s="409"/>
    </row>
    <row r="4" spans="1:256" x14ac:dyDescent="0.2">
      <c r="A4" s="422"/>
      <c r="B4" s="422"/>
      <c r="C4" s="422"/>
      <c r="D4" s="422"/>
      <c r="E4" s="423"/>
      <c r="F4" s="423"/>
      <c r="G4" s="71"/>
      <c r="H4" s="71"/>
      <c r="I4" s="71"/>
      <c r="J4" s="71"/>
      <c r="K4" s="71"/>
      <c r="L4" s="71"/>
      <c r="M4" s="71"/>
      <c r="N4" s="71"/>
      <c r="O4" s="71"/>
      <c r="P4" s="71"/>
      <c r="Q4" s="71"/>
      <c r="R4" s="71"/>
      <c r="S4" s="71"/>
      <c r="T4" s="71"/>
      <c r="U4" s="71"/>
      <c r="V4" s="71"/>
      <c r="W4" s="71"/>
      <c r="X4" s="71"/>
      <c r="Y4" s="71"/>
      <c r="Z4" s="71"/>
      <c r="AA4" s="71"/>
      <c r="AB4" s="71"/>
      <c r="AC4" s="71"/>
      <c r="AD4" s="71"/>
      <c r="AE4" s="71"/>
      <c r="AF4" s="71"/>
      <c r="AG4" s="71"/>
      <c r="AH4" s="71"/>
      <c r="AI4" s="71"/>
      <c r="AJ4" s="71"/>
      <c r="AK4" s="71"/>
      <c r="AL4" s="71"/>
      <c r="AM4" s="71"/>
      <c r="AN4" s="71"/>
      <c r="AO4" s="71"/>
      <c r="AP4" s="71"/>
      <c r="AQ4" s="71"/>
      <c r="AR4" s="71"/>
      <c r="AS4" s="71"/>
      <c r="AT4" s="71"/>
      <c r="AU4" s="71"/>
      <c r="AV4" s="71"/>
      <c r="AW4" s="71"/>
      <c r="AX4" s="71"/>
      <c r="AY4" s="71"/>
      <c r="AZ4" s="71"/>
      <c r="BA4" s="71"/>
      <c r="BB4" s="71"/>
      <c r="BC4" s="71"/>
      <c r="BD4" s="71"/>
      <c r="BE4" s="71"/>
      <c r="BF4" s="71"/>
      <c r="BG4" s="71"/>
      <c r="BH4" s="71"/>
      <c r="BI4" s="71"/>
      <c r="BJ4" s="71"/>
      <c r="BK4" s="71"/>
      <c r="BL4" s="71"/>
      <c r="BM4" s="71"/>
      <c r="BN4" s="71"/>
      <c r="BO4" s="71"/>
      <c r="BP4" s="71"/>
      <c r="BQ4" s="71"/>
      <c r="BR4" s="71"/>
      <c r="BS4" s="71"/>
      <c r="BT4" s="71"/>
      <c r="BU4" s="71"/>
      <c r="BV4" s="71"/>
      <c r="BW4" s="71"/>
      <c r="BX4" s="71"/>
      <c r="BY4" s="71"/>
      <c r="BZ4" s="71"/>
      <c r="CA4" s="71"/>
      <c r="CB4" s="71"/>
      <c r="CC4" s="71"/>
      <c r="CD4" s="71"/>
      <c r="CE4" s="71"/>
      <c r="CF4" s="71"/>
      <c r="CG4" s="71"/>
      <c r="CH4" s="71"/>
      <c r="CI4" s="71"/>
      <c r="CJ4" s="71"/>
      <c r="CK4" s="71"/>
      <c r="CL4" s="71"/>
      <c r="CM4" s="71"/>
      <c r="CN4" s="71"/>
      <c r="CO4" s="71"/>
      <c r="CP4" s="71"/>
      <c r="CQ4" s="71"/>
      <c r="CR4" s="71"/>
      <c r="CS4" s="71"/>
      <c r="CT4" s="71"/>
      <c r="CU4" s="71"/>
      <c r="CV4" s="71"/>
      <c r="CW4" s="71"/>
      <c r="CX4" s="71"/>
      <c r="CY4" s="71"/>
      <c r="CZ4" s="71"/>
      <c r="DA4" s="71"/>
      <c r="DB4" s="71"/>
      <c r="DC4" s="71"/>
      <c r="DD4" s="71"/>
      <c r="DE4" s="71"/>
      <c r="DF4" s="71"/>
      <c r="DG4" s="71"/>
      <c r="DH4" s="71"/>
      <c r="DI4" s="71"/>
      <c r="DJ4" s="71"/>
      <c r="DK4" s="71"/>
      <c r="DL4" s="71"/>
      <c r="DM4" s="71"/>
      <c r="DN4" s="71"/>
      <c r="DO4" s="71"/>
      <c r="DP4" s="71"/>
      <c r="DQ4" s="71"/>
      <c r="DR4" s="71"/>
      <c r="DS4" s="71"/>
      <c r="DT4" s="71"/>
      <c r="DU4" s="71"/>
      <c r="DV4" s="71"/>
      <c r="DW4" s="71"/>
      <c r="DX4" s="71"/>
      <c r="DY4" s="71"/>
      <c r="DZ4" s="71"/>
      <c r="EA4" s="71"/>
      <c r="EB4" s="71"/>
      <c r="EC4" s="71"/>
      <c r="ED4" s="71"/>
      <c r="EE4" s="71"/>
      <c r="EF4" s="71"/>
      <c r="EG4" s="71"/>
      <c r="EH4" s="71"/>
      <c r="EI4" s="71"/>
      <c r="EJ4" s="71"/>
      <c r="EK4" s="71"/>
      <c r="EL4" s="71"/>
      <c r="EM4" s="71"/>
      <c r="EN4" s="71"/>
      <c r="EO4" s="71"/>
      <c r="EP4" s="71"/>
      <c r="EQ4" s="71"/>
      <c r="ER4" s="71"/>
      <c r="ES4" s="71"/>
      <c r="ET4" s="71"/>
      <c r="EU4" s="71"/>
      <c r="EV4" s="71"/>
      <c r="EW4" s="71"/>
      <c r="EX4" s="71"/>
      <c r="EY4" s="71"/>
      <c r="EZ4" s="71"/>
      <c r="FA4" s="71"/>
      <c r="FB4" s="71"/>
      <c r="FC4" s="71"/>
      <c r="FD4" s="71"/>
      <c r="FE4" s="71"/>
      <c r="FF4" s="71"/>
      <c r="FG4" s="71"/>
      <c r="FH4" s="71"/>
      <c r="FI4" s="71"/>
      <c r="FJ4" s="71"/>
      <c r="FK4" s="71"/>
      <c r="FL4" s="71"/>
      <c r="FM4" s="71"/>
      <c r="FN4" s="71"/>
      <c r="FO4" s="71"/>
      <c r="FP4" s="71"/>
      <c r="FQ4" s="71"/>
      <c r="FR4" s="71"/>
      <c r="FS4" s="71"/>
      <c r="FT4" s="71"/>
      <c r="FU4" s="71"/>
      <c r="FV4" s="71"/>
      <c r="FW4" s="71"/>
      <c r="FX4" s="71"/>
      <c r="FY4" s="71"/>
      <c r="FZ4" s="71"/>
      <c r="GA4" s="71"/>
      <c r="GB4" s="71"/>
      <c r="GC4" s="71"/>
      <c r="GD4" s="71"/>
      <c r="GE4" s="71"/>
      <c r="GF4" s="71"/>
      <c r="GG4" s="71"/>
      <c r="GH4" s="71"/>
      <c r="GI4" s="71"/>
      <c r="GJ4" s="71"/>
      <c r="GK4" s="71"/>
      <c r="GL4" s="71"/>
      <c r="GM4" s="71"/>
      <c r="GN4" s="71"/>
      <c r="GO4" s="71"/>
      <c r="GP4" s="71"/>
      <c r="GQ4" s="71"/>
      <c r="GR4" s="71"/>
      <c r="GS4" s="71"/>
      <c r="GT4" s="71"/>
      <c r="GU4" s="71"/>
      <c r="GV4" s="71"/>
      <c r="GW4" s="71"/>
      <c r="GX4" s="71"/>
      <c r="GY4" s="71"/>
      <c r="GZ4" s="71"/>
      <c r="HA4" s="71"/>
      <c r="HB4" s="71"/>
      <c r="HC4" s="71"/>
      <c r="HD4" s="71"/>
      <c r="HE4" s="71"/>
      <c r="HF4" s="71"/>
      <c r="HG4" s="71"/>
      <c r="HH4" s="71"/>
      <c r="HI4" s="71"/>
      <c r="HJ4" s="71"/>
      <c r="HK4" s="71"/>
      <c r="HL4" s="71"/>
      <c r="HM4" s="71"/>
      <c r="HN4" s="71"/>
      <c r="HO4" s="71"/>
      <c r="HP4" s="71"/>
      <c r="HQ4" s="71"/>
      <c r="HR4" s="71"/>
      <c r="HS4" s="71"/>
      <c r="HT4" s="71"/>
      <c r="HU4" s="71"/>
      <c r="HV4" s="71"/>
      <c r="HW4" s="71"/>
      <c r="HX4" s="71"/>
      <c r="HY4" s="71"/>
      <c r="HZ4" s="71"/>
      <c r="IA4" s="71"/>
      <c r="IB4" s="71"/>
      <c r="IC4" s="71"/>
      <c r="ID4" s="71"/>
      <c r="IE4" s="71"/>
      <c r="IF4" s="71"/>
      <c r="IG4" s="71"/>
      <c r="IH4" s="71"/>
      <c r="II4" s="71"/>
      <c r="IJ4" s="71"/>
      <c r="IK4" s="71"/>
      <c r="IL4" s="71"/>
      <c r="IM4" s="71"/>
      <c r="IN4" s="71"/>
      <c r="IO4" s="71"/>
      <c r="IP4" s="71"/>
      <c r="IQ4" s="71"/>
      <c r="IR4" s="71"/>
      <c r="IS4" s="71"/>
      <c r="IT4" s="71"/>
      <c r="IU4" s="71"/>
      <c r="IV4" s="71"/>
    </row>
    <row r="5" spans="1:256" x14ac:dyDescent="0.2">
      <c r="A5" s="424" t="s">
        <v>575</v>
      </c>
      <c r="B5" s="424"/>
      <c r="C5" s="424"/>
      <c r="D5" s="424"/>
      <c r="E5" s="424"/>
      <c r="F5" s="424"/>
      <c r="G5" s="424"/>
      <c r="H5" s="71"/>
      <c r="I5" s="71"/>
      <c r="J5" s="71"/>
      <c r="K5" s="71"/>
      <c r="L5" s="71"/>
      <c r="M5" s="71"/>
      <c r="N5" s="71"/>
      <c r="O5" s="71"/>
      <c r="P5" s="71"/>
      <c r="Q5" s="71"/>
      <c r="R5" s="71"/>
      <c r="S5" s="71"/>
      <c r="T5" s="71"/>
      <c r="U5" s="71"/>
      <c r="V5" s="71"/>
      <c r="W5" s="71"/>
      <c r="X5" s="71"/>
      <c r="Y5" s="71"/>
      <c r="Z5" s="71"/>
      <c r="AA5" s="71"/>
      <c r="AB5" s="71"/>
      <c r="AC5" s="71"/>
      <c r="AD5" s="71"/>
      <c r="AE5" s="71"/>
      <c r="AF5" s="71"/>
      <c r="AG5" s="71"/>
      <c r="AH5" s="71"/>
      <c r="AI5" s="71"/>
      <c r="AJ5" s="71"/>
      <c r="AK5" s="71"/>
      <c r="AL5" s="71"/>
      <c r="AM5" s="71"/>
      <c r="AN5" s="71"/>
      <c r="AO5" s="71"/>
      <c r="AP5" s="71"/>
      <c r="AQ5" s="71"/>
      <c r="AR5" s="71"/>
      <c r="AS5" s="71"/>
      <c r="AT5" s="71"/>
      <c r="AU5" s="71"/>
      <c r="AV5" s="71"/>
      <c r="AW5" s="71"/>
      <c r="AX5" s="71"/>
      <c r="AY5" s="71"/>
      <c r="AZ5" s="71"/>
      <c r="BA5" s="71"/>
      <c r="BB5" s="71"/>
      <c r="BC5" s="71"/>
      <c r="BD5" s="71"/>
      <c r="BE5" s="71"/>
      <c r="BF5" s="71"/>
      <c r="BG5" s="71"/>
      <c r="BH5" s="71"/>
      <c r="BI5" s="71"/>
      <c r="BJ5" s="71"/>
      <c r="BK5" s="71"/>
      <c r="BL5" s="71"/>
      <c r="BM5" s="71"/>
      <c r="BN5" s="71"/>
      <c r="BO5" s="71"/>
      <c r="BP5" s="71"/>
      <c r="BQ5" s="71"/>
      <c r="BR5" s="71"/>
      <c r="BS5" s="71"/>
      <c r="BT5" s="71"/>
      <c r="BU5" s="71"/>
      <c r="BV5" s="71"/>
      <c r="BW5" s="71"/>
      <c r="BX5" s="71"/>
      <c r="BY5" s="71"/>
      <c r="BZ5" s="71"/>
      <c r="CA5" s="71"/>
      <c r="CB5" s="71"/>
      <c r="CC5" s="71"/>
      <c r="CD5" s="71"/>
      <c r="CE5" s="71"/>
      <c r="CF5" s="71"/>
      <c r="CG5" s="71"/>
      <c r="CH5" s="71"/>
      <c r="CI5" s="71"/>
      <c r="CJ5" s="71"/>
      <c r="CK5" s="71"/>
      <c r="CL5" s="71"/>
      <c r="CM5" s="71"/>
      <c r="CN5" s="71"/>
      <c r="CO5" s="71"/>
      <c r="CP5" s="71"/>
      <c r="CQ5" s="71"/>
      <c r="CR5" s="71"/>
      <c r="CS5" s="71"/>
      <c r="CT5" s="71"/>
      <c r="CU5" s="71"/>
      <c r="CV5" s="71"/>
      <c r="CW5" s="71"/>
      <c r="CX5" s="71"/>
      <c r="CY5" s="71"/>
      <c r="CZ5" s="71"/>
      <c r="DA5" s="71"/>
      <c r="DB5" s="71"/>
      <c r="DC5" s="71"/>
      <c r="DD5" s="71"/>
      <c r="DE5" s="71"/>
      <c r="DF5" s="71"/>
      <c r="DG5" s="71"/>
      <c r="DH5" s="71"/>
      <c r="DI5" s="71"/>
      <c r="DJ5" s="71"/>
      <c r="DK5" s="71"/>
      <c r="DL5" s="71"/>
      <c r="DM5" s="71"/>
      <c r="DN5" s="71"/>
      <c r="DO5" s="71"/>
      <c r="DP5" s="71"/>
      <c r="DQ5" s="71"/>
      <c r="DR5" s="71"/>
      <c r="DS5" s="71"/>
      <c r="DT5" s="71"/>
      <c r="DU5" s="71"/>
      <c r="DV5" s="71"/>
      <c r="DW5" s="71"/>
      <c r="DX5" s="71"/>
      <c r="DY5" s="71"/>
      <c r="DZ5" s="71"/>
      <c r="EA5" s="71"/>
      <c r="EB5" s="71"/>
      <c r="EC5" s="71"/>
      <c r="ED5" s="71"/>
      <c r="EE5" s="71"/>
      <c r="EF5" s="71"/>
      <c r="EG5" s="71"/>
      <c r="EH5" s="71"/>
      <c r="EI5" s="71"/>
      <c r="EJ5" s="71"/>
      <c r="EK5" s="71"/>
      <c r="EL5" s="71"/>
      <c r="EM5" s="71"/>
      <c r="EN5" s="71"/>
      <c r="EO5" s="71"/>
      <c r="EP5" s="71"/>
      <c r="EQ5" s="71"/>
      <c r="ER5" s="71"/>
      <c r="ES5" s="71"/>
      <c r="ET5" s="71"/>
      <c r="EU5" s="71"/>
      <c r="EV5" s="71"/>
      <c r="EW5" s="71"/>
      <c r="EX5" s="71"/>
      <c r="EY5" s="71"/>
      <c r="EZ5" s="71"/>
      <c r="FA5" s="71"/>
      <c r="FB5" s="71"/>
      <c r="FC5" s="71"/>
      <c r="FD5" s="71"/>
      <c r="FE5" s="71"/>
      <c r="FF5" s="71"/>
      <c r="FG5" s="71"/>
      <c r="FH5" s="71"/>
      <c r="FI5" s="71"/>
      <c r="FJ5" s="71"/>
      <c r="FK5" s="71"/>
      <c r="FL5" s="71"/>
      <c r="FM5" s="71"/>
      <c r="FN5" s="71"/>
      <c r="FO5" s="71"/>
      <c r="FP5" s="71"/>
      <c r="FQ5" s="71"/>
      <c r="FR5" s="71"/>
      <c r="FS5" s="71"/>
      <c r="FT5" s="71"/>
      <c r="FU5" s="71"/>
      <c r="FV5" s="71"/>
      <c r="FW5" s="71"/>
      <c r="FX5" s="71"/>
      <c r="FY5" s="71"/>
      <c r="FZ5" s="71"/>
      <c r="GA5" s="71"/>
      <c r="GB5" s="71"/>
      <c r="GC5" s="71"/>
      <c r="GD5" s="71"/>
      <c r="GE5" s="71"/>
      <c r="GF5" s="71"/>
      <c r="GG5" s="71"/>
      <c r="GH5" s="71"/>
      <c r="GI5" s="71"/>
      <c r="GJ5" s="71"/>
      <c r="GK5" s="71"/>
      <c r="GL5" s="71"/>
      <c r="GM5" s="71"/>
      <c r="GN5" s="71"/>
      <c r="GO5" s="71"/>
      <c r="GP5" s="71"/>
      <c r="GQ5" s="71"/>
      <c r="GR5" s="71"/>
      <c r="GS5" s="71"/>
      <c r="GT5" s="71"/>
      <c r="GU5" s="71"/>
      <c r="GV5" s="71"/>
      <c r="GW5" s="71"/>
      <c r="GX5" s="71"/>
      <c r="GY5" s="71"/>
      <c r="GZ5" s="71"/>
      <c r="HA5" s="71"/>
      <c r="HB5" s="71"/>
      <c r="HC5" s="71"/>
      <c r="HD5" s="71"/>
      <c r="HE5" s="71"/>
      <c r="HF5" s="71"/>
      <c r="HG5" s="71"/>
      <c r="HH5" s="71"/>
      <c r="HI5" s="71"/>
      <c r="HJ5" s="71"/>
      <c r="HK5" s="71"/>
      <c r="HL5" s="71"/>
      <c r="HM5" s="71"/>
      <c r="HN5" s="71"/>
      <c r="HO5" s="71"/>
      <c r="HP5" s="71"/>
      <c r="HQ5" s="71"/>
      <c r="HR5" s="71"/>
      <c r="HS5" s="71"/>
      <c r="HT5" s="71"/>
      <c r="HU5" s="71"/>
      <c r="HV5" s="71"/>
      <c r="HW5" s="71"/>
      <c r="HX5" s="71"/>
      <c r="HY5" s="71"/>
      <c r="HZ5" s="71"/>
      <c r="IA5" s="71"/>
      <c r="IB5" s="71"/>
      <c r="IC5" s="71"/>
      <c r="ID5" s="71"/>
      <c r="IE5" s="71"/>
      <c r="IF5" s="71"/>
      <c r="IG5" s="71"/>
      <c r="IH5" s="71"/>
      <c r="II5" s="71"/>
      <c r="IJ5" s="71"/>
      <c r="IK5" s="71"/>
      <c r="IL5" s="71"/>
      <c r="IM5" s="71"/>
      <c r="IN5" s="71"/>
      <c r="IO5" s="71"/>
      <c r="IP5" s="71"/>
      <c r="IQ5" s="71"/>
      <c r="IR5" s="71"/>
      <c r="IS5" s="71"/>
      <c r="IT5" s="71"/>
      <c r="IU5" s="71"/>
      <c r="IV5" s="71"/>
    </row>
    <row r="6" spans="1:256" x14ac:dyDescent="0.2">
      <c r="A6" s="424"/>
      <c r="B6" s="424"/>
      <c r="C6" s="424"/>
      <c r="D6" s="424"/>
      <c r="E6" s="424"/>
      <c r="F6" s="424"/>
      <c r="G6" s="424"/>
      <c r="H6" s="71"/>
      <c r="I6" s="71"/>
      <c r="J6" s="71"/>
      <c r="K6" s="71"/>
      <c r="L6" s="71"/>
      <c r="M6" s="71"/>
      <c r="N6" s="71"/>
      <c r="O6" s="71"/>
      <c r="P6" s="71"/>
      <c r="Q6" s="71"/>
      <c r="R6" s="71"/>
      <c r="S6" s="71"/>
      <c r="T6" s="71"/>
      <c r="U6" s="71"/>
      <c r="V6" s="71"/>
      <c r="W6" s="71"/>
      <c r="X6" s="71"/>
      <c r="Y6" s="71"/>
      <c r="Z6" s="71"/>
      <c r="AA6" s="71"/>
      <c r="AB6" s="71"/>
      <c r="AC6" s="71"/>
      <c r="AD6" s="71"/>
      <c r="AE6" s="71"/>
      <c r="AF6" s="71"/>
      <c r="AG6" s="71"/>
      <c r="AH6" s="71"/>
      <c r="AI6" s="71"/>
      <c r="AJ6" s="71"/>
      <c r="AK6" s="71"/>
      <c r="AL6" s="71"/>
      <c r="AM6" s="71"/>
      <c r="AN6" s="71"/>
      <c r="AO6" s="71"/>
      <c r="AP6" s="71"/>
      <c r="AQ6" s="71"/>
      <c r="AR6" s="71"/>
      <c r="AS6" s="71"/>
      <c r="AT6" s="71"/>
      <c r="AU6" s="71"/>
      <c r="AV6" s="71"/>
      <c r="AW6" s="71"/>
      <c r="AX6" s="71"/>
      <c r="AY6" s="71"/>
      <c r="AZ6" s="71"/>
      <c r="BA6" s="71"/>
      <c r="BB6" s="71"/>
      <c r="BC6" s="71"/>
      <c r="BD6" s="71"/>
      <c r="BE6" s="71"/>
      <c r="BF6" s="71"/>
      <c r="BG6" s="71"/>
      <c r="BH6" s="71"/>
      <c r="BI6" s="71"/>
      <c r="BJ6" s="71"/>
      <c r="BK6" s="71"/>
      <c r="BL6" s="71"/>
      <c r="BM6" s="71"/>
      <c r="BN6" s="71"/>
      <c r="BO6" s="71"/>
      <c r="BP6" s="71"/>
      <c r="BQ6" s="71"/>
      <c r="BR6" s="71"/>
      <c r="BS6" s="71"/>
      <c r="BT6" s="71"/>
      <c r="BU6" s="71"/>
      <c r="BV6" s="71"/>
      <c r="BW6" s="71"/>
      <c r="BX6" s="71"/>
      <c r="BY6" s="71"/>
      <c r="BZ6" s="71"/>
      <c r="CA6" s="71"/>
      <c r="CB6" s="71"/>
      <c r="CC6" s="71"/>
      <c r="CD6" s="71"/>
      <c r="CE6" s="71"/>
      <c r="CF6" s="71"/>
      <c r="CG6" s="71"/>
      <c r="CH6" s="71"/>
      <c r="CI6" s="71"/>
      <c r="CJ6" s="71"/>
      <c r="CK6" s="71"/>
      <c r="CL6" s="71"/>
      <c r="CM6" s="71"/>
      <c r="CN6" s="71"/>
      <c r="CO6" s="71"/>
      <c r="CP6" s="71"/>
      <c r="CQ6" s="71"/>
      <c r="CR6" s="71"/>
      <c r="CS6" s="71"/>
      <c r="CT6" s="71"/>
      <c r="CU6" s="71"/>
      <c r="CV6" s="71"/>
      <c r="CW6" s="71"/>
      <c r="CX6" s="71"/>
      <c r="CY6" s="71"/>
      <c r="CZ6" s="71"/>
      <c r="DA6" s="71"/>
      <c r="DB6" s="71"/>
      <c r="DC6" s="71"/>
      <c r="DD6" s="71"/>
      <c r="DE6" s="71"/>
      <c r="DF6" s="71"/>
      <c r="DG6" s="71"/>
      <c r="DH6" s="71"/>
      <c r="DI6" s="71"/>
      <c r="DJ6" s="71"/>
      <c r="DK6" s="71"/>
      <c r="DL6" s="71"/>
      <c r="DM6" s="71"/>
      <c r="DN6" s="71"/>
      <c r="DO6" s="71"/>
      <c r="DP6" s="71"/>
      <c r="DQ6" s="71"/>
      <c r="DR6" s="71"/>
      <c r="DS6" s="71"/>
      <c r="DT6" s="71"/>
      <c r="DU6" s="71"/>
      <c r="DV6" s="71"/>
      <c r="DW6" s="71"/>
      <c r="DX6" s="71"/>
      <c r="DY6" s="71"/>
      <c r="DZ6" s="71"/>
      <c r="EA6" s="71"/>
      <c r="EB6" s="71"/>
      <c r="EC6" s="71"/>
      <c r="ED6" s="71"/>
      <c r="EE6" s="71"/>
      <c r="EF6" s="71"/>
      <c r="EG6" s="71"/>
      <c r="EH6" s="71"/>
      <c r="EI6" s="71"/>
      <c r="EJ6" s="71"/>
      <c r="EK6" s="71"/>
      <c r="EL6" s="71"/>
      <c r="EM6" s="71"/>
      <c r="EN6" s="71"/>
      <c r="EO6" s="71"/>
      <c r="EP6" s="71"/>
      <c r="EQ6" s="71"/>
      <c r="ER6" s="71"/>
      <c r="ES6" s="71"/>
      <c r="ET6" s="71"/>
      <c r="EU6" s="71"/>
      <c r="EV6" s="71"/>
      <c r="EW6" s="71"/>
      <c r="EX6" s="71"/>
      <c r="EY6" s="71"/>
      <c r="EZ6" s="71"/>
      <c r="FA6" s="71"/>
      <c r="FB6" s="71"/>
      <c r="FC6" s="71"/>
      <c r="FD6" s="71"/>
      <c r="FE6" s="71"/>
      <c r="FF6" s="71"/>
      <c r="FG6" s="71"/>
      <c r="FH6" s="71"/>
      <c r="FI6" s="71"/>
      <c r="FJ6" s="71"/>
      <c r="FK6" s="71"/>
      <c r="FL6" s="71"/>
      <c r="FM6" s="71"/>
      <c r="FN6" s="71"/>
      <c r="FO6" s="71"/>
      <c r="FP6" s="71"/>
      <c r="FQ6" s="71"/>
      <c r="FR6" s="71"/>
      <c r="FS6" s="71"/>
      <c r="FT6" s="71"/>
      <c r="FU6" s="71"/>
      <c r="FV6" s="71"/>
      <c r="FW6" s="71"/>
      <c r="FX6" s="71"/>
      <c r="FY6" s="71"/>
      <c r="FZ6" s="71"/>
      <c r="GA6" s="71"/>
      <c r="GB6" s="71"/>
      <c r="GC6" s="71"/>
      <c r="GD6" s="71"/>
      <c r="GE6" s="71"/>
      <c r="GF6" s="71"/>
      <c r="GG6" s="71"/>
      <c r="GH6" s="71"/>
      <c r="GI6" s="71"/>
      <c r="GJ6" s="71"/>
      <c r="GK6" s="71"/>
      <c r="GL6" s="71"/>
      <c r="GM6" s="71"/>
      <c r="GN6" s="71"/>
      <c r="GO6" s="71"/>
      <c r="GP6" s="71"/>
      <c r="GQ6" s="71"/>
      <c r="GR6" s="71"/>
      <c r="GS6" s="71"/>
      <c r="GT6" s="71"/>
      <c r="GU6" s="71"/>
      <c r="GV6" s="71"/>
      <c r="GW6" s="71"/>
      <c r="GX6" s="71"/>
      <c r="GY6" s="71"/>
      <c r="GZ6" s="71"/>
      <c r="HA6" s="71"/>
      <c r="HB6" s="71"/>
      <c r="HC6" s="71"/>
      <c r="HD6" s="71"/>
      <c r="HE6" s="71"/>
      <c r="HF6" s="71"/>
      <c r="HG6" s="71"/>
      <c r="HH6" s="71"/>
      <c r="HI6" s="71"/>
      <c r="HJ6" s="71"/>
      <c r="HK6" s="71"/>
      <c r="HL6" s="71"/>
      <c r="HM6" s="71"/>
      <c r="HN6" s="71"/>
      <c r="HO6" s="71"/>
      <c r="HP6" s="71"/>
      <c r="HQ6" s="71"/>
      <c r="HR6" s="71"/>
      <c r="HS6" s="71"/>
      <c r="HT6" s="71"/>
      <c r="HU6" s="71"/>
      <c r="HV6" s="71"/>
      <c r="HW6" s="71"/>
      <c r="HX6" s="71"/>
      <c r="HY6" s="71"/>
      <c r="HZ6" s="71"/>
      <c r="IA6" s="71"/>
      <c r="IB6" s="71"/>
      <c r="IC6" s="71"/>
      <c r="ID6" s="71"/>
      <c r="IE6" s="71"/>
      <c r="IF6" s="71"/>
      <c r="IG6" s="71"/>
      <c r="IH6" s="71"/>
      <c r="II6" s="71"/>
      <c r="IJ6" s="71"/>
      <c r="IK6" s="71"/>
      <c r="IL6" s="71"/>
      <c r="IM6" s="71"/>
      <c r="IN6" s="71"/>
      <c r="IO6" s="71"/>
      <c r="IP6" s="71"/>
      <c r="IQ6" s="71"/>
      <c r="IR6" s="71"/>
      <c r="IS6" s="71"/>
      <c r="IT6" s="71"/>
      <c r="IU6" s="71"/>
      <c r="IV6" s="71"/>
    </row>
    <row r="7" spans="1:256" x14ac:dyDescent="0.2">
      <c r="A7" s="424"/>
      <c r="B7" s="424"/>
      <c r="C7" s="424"/>
      <c r="D7" s="424"/>
      <c r="E7" s="424"/>
      <c r="F7" s="424"/>
      <c r="G7" s="424"/>
      <c r="H7" s="71"/>
      <c r="I7" s="71"/>
      <c r="J7" s="71"/>
      <c r="K7" s="71"/>
      <c r="L7" s="71"/>
      <c r="M7" s="71"/>
      <c r="N7" s="71"/>
      <c r="O7" s="71"/>
      <c r="P7" s="71"/>
      <c r="Q7" s="71"/>
      <c r="R7" s="71"/>
      <c r="S7" s="71"/>
      <c r="T7" s="71"/>
      <c r="U7" s="71"/>
      <c r="V7" s="71"/>
      <c r="W7" s="71"/>
      <c r="X7" s="71"/>
      <c r="Y7" s="71"/>
      <c r="Z7" s="71"/>
      <c r="AA7" s="71"/>
      <c r="AB7" s="71"/>
      <c r="AC7" s="71"/>
      <c r="AD7" s="71"/>
      <c r="AE7" s="71"/>
      <c r="AF7" s="71"/>
      <c r="AG7" s="71"/>
      <c r="AH7" s="71"/>
      <c r="AI7" s="71"/>
      <c r="AJ7" s="71"/>
      <c r="AK7" s="71"/>
      <c r="AL7" s="71"/>
      <c r="AM7" s="71"/>
      <c r="AN7" s="71"/>
      <c r="AO7" s="71"/>
      <c r="AP7" s="71"/>
      <c r="AQ7" s="71"/>
      <c r="AR7" s="71"/>
      <c r="AS7" s="71"/>
      <c r="AT7" s="71"/>
      <c r="AU7" s="71"/>
      <c r="AV7" s="71"/>
      <c r="AW7" s="71"/>
      <c r="AX7" s="71"/>
      <c r="AY7" s="71"/>
      <c r="AZ7" s="71"/>
      <c r="BA7" s="71"/>
      <c r="BB7" s="71"/>
      <c r="BC7" s="71"/>
      <c r="BD7" s="71"/>
      <c r="BE7" s="71"/>
      <c r="BF7" s="71"/>
      <c r="BG7" s="71"/>
      <c r="BH7" s="71"/>
      <c r="BI7" s="71"/>
      <c r="BJ7" s="71"/>
      <c r="BK7" s="71"/>
      <c r="BL7" s="71"/>
      <c r="BM7" s="71"/>
      <c r="BN7" s="71"/>
      <c r="BO7" s="71"/>
      <c r="BP7" s="71"/>
      <c r="BQ7" s="71"/>
      <c r="BR7" s="71"/>
      <c r="BS7" s="71"/>
      <c r="BT7" s="71"/>
      <c r="BU7" s="71"/>
      <c r="BV7" s="71"/>
      <c r="BW7" s="71"/>
      <c r="BX7" s="71"/>
      <c r="BY7" s="71"/>
      <c r="BZ7" s="71"/>
      <c r="CA7" s="71"/>
      <c r="CB7" s="71"/>
      <c r="CC7" s="71"/>
      <c r="CD7" s="71"/>
      <c r="CE7" s="71"/>
      <c r="CF7" s="71"/>
      <c r="CG7" s="71"/>
      <c r="CH7" s="71"/>
      <c r="CI7" s="71"/>
      <c r="CJ7" s="71"/>
      <c r="CK7" s="71"/>
      <c r="CL7" s="71"/>
      <c r="CM7" s="71"/>
      <c r="CN7" s="71"/>
      <c r="CO7" s="71"/>
      <c r="CP7" s="71"/>
      <c r="CQ7" s="71"/>
      <c r="CR7" s="71"/>
      <c r="CS7" s="71"/>
      <c r="CT7" s="71"/>
      <c r="CU7" s="71"/>
      <c r="CV7" s="71"/>
      <c r="CW7" s="71"/>
      <c r="CX7" s="71"/>
      <c r="CY7" s="71"/>
      <c r="CZ7" s="71"/>
      <c r="DA7" s="71"/>
      <c r="DB7" s="71"/>
      <c r="DC7" s="71"/>
      <c r="DD7" s="71"/>
      <c r="DE7" s="71"/>
      <c r="DF7" s="71"/>
      <c r="DG7" s="71"/>
      <c r="DH7" s="71"/>
      <c r="DI7" s="71"/>
      <c r="DJ7" s="71"/>
      <c r="DK7" s="71"/>
      <c r="DL7" s="71"/>
      <c r="DM7" s="71"/>
      <c r="DN7" s="71"/>
      <c r="DO7" s="71"/>
      <c r="DP7" s="71"/>
      <c r="DQ7" s="71"/>
      <c r="DR7" s="71"/>
      <c r="DS7" s="71"/>
      <c r="DT7" s="71"/>
      <c r="DU7" s="71"/>
      <c r="DV7" s="71"/>
      <c r="DW7" s="71"/>
      <c r="DX7" s="71"/>
      <c r="DY7" s="71"/>
      <c r="DZ7" s="71"/>
      <c r="EA7" s="71"/>
      <c r="EB7" s="71"/>
      <c r="EC7" s="71"/>
      <c r="ED7" s="71"/>
      <c r="EE7" s="71"/>
      <c r="EF7" s="71"/>
      <c r="EG7" s="71"/>
      <c r="EH7" s="71"/>
      <c r="EI7" s="71"/>
      <c r="EJ7" s="71"/>
      <c r="EK7" s="71"/>
      <c r="EL7" s="71"/>
      <c r="EM7" s="71"/>
      <c r="EN7" s="71"/>
      <c r="EO7" s="71"/>
      <c r="EP7" s="71"/>
      <c r="EQ7" s="71"/>
      <c r="ER7" s="71"/>
      <c r="ES7" s="71"/>
      <c r="ET7" s="71"/>
      <c r="EU7" s="71"/>
      <c r="EV7" s="71"/>
      <c r="EW7" s="71"/>
      <c r="EX7" s="71"/>
      <c r="EY7" s="71"/>
      <c r="EZ7" s="71"/>
      <c r="FA7" s="71"/>
      <c r="FB7" s="71"/>
      <c r="FC7" s="71"/>
      <c r="FD7" s="71"/>
      <c r="FE7" s="71"/>
      <c r="FF7" s="71"/>
      <c r="FG7" s="71"/>
      <c r="FH7" s="71"/>
      <c r="FI7" s="71"/>
      <c r="FJ7" s="71"/>
      <c r="FK7" s="71"/>
      <c r="FL7" s="71"/>
      <c r="FM7" s="71"/>
      <c r="FN7" s="71"/>
      <c r="FO7" s="71"/>
      <c r="FP7" s="71"/>
      <c r="FQ7" s="71"/>
      <c r="FR7" s="71"/>
      <c r="FS7" s="71"/>
      <c r="FT7" s="71"/>
      <c r="FU7" s="71"/>
      <c r="FV7" s="71"/>
      <c r="FW7" s="71"/>
      <c r="FX7" s="71"/>
      <c r="FY7" s="71"/>
      <c r="FZ7" s="71"/>
      <c r="GA7" s="71"/>
      <c r="GB7" s="71"/>
      <c r="GC7" s="71"/>
      <c r="GD7" s="71"/>
      <c r="GE7" s="71"/>
      <c r="GF7" s="71"/>
      <c r="GG7" s="71"/>
      <c r="GH7" s="71"/>
      <c r="GI7" s="71"/>
      <c r="GJ7" s="71"/>
      <c r="GK7" s="71"/>
      <c r="GL7" s="71"/>
      <c r="GM7" s="71"/>
      <c r="GN7" s="71"/>
      <c r="GO7" s="71"/>
      <c r="GP7" s="71"/>
      <c r="GQ7" s="71"/>
      <c r="GR7" s="71"/>
      <c r="GS7" s="71"/>
      <c r="GT7" s="71"/>
      <c r="GU7" s="71"/>
      <c r="GV7" s="71"/>
      <c r="GW7" s="71"/>
      <c r="GX7" s="71"/>
      <c r="GY7" s="71"/>
      <c r="GZ7" s="71"/>
      <c r="HA7" s="71"/>
      <c r="HB7" s="71"/>
      <c r="HC7" s="71"/>
      <c r="HD7" s="71"/>
      <c r="HE7" s="71"/>
      <c r="HF7" s="71"/>
      <c r="HG7" s="71"/>
      <c r="HH7" s="71"/>
      <c r="HI7" s="71"/>
      <c r="HJ7" s="71"/>
      <c r="HK7" s="71"/>
      <c r="HL7" s="71"/>
      <c r="HM7" s="71"/>
      <c r="HN7" s="71"/>
      <c r="HO7" s="71"/>
      <c r="HP7" s="71"/>
      <c r="HQ7" s="71"/>
      <c r="HR7" s="71"/>
      <c r="HS7" s="71"/>
      <c r="HT7" s="71"/>
      <c r="HU7" s="71"/>
      <c r="HV7" s="71"/>
      <c r="HW7" s="71"/>
      <c r="HX7" s="71"/>
      <c r="HY7" s="71"/>
      <c r="HZ7" s="71"/>
      <c r="IA7" s="71"/>
      <c r="IB7" s="71"/>
      <c r="IC7" s="71"/>
      <c r="ID7" s="71"/>
      <c r="IE7" s="71"/>
      <c r="IF7" s="71"/>
      <c r="IG7" s="71"/>
      <c r="IH7" s="71"/>
      <c r="II7" s="71"/>
      <c r="IJ7" s="71"/>
      <c r="IK7" s="71"/>
      <c r="IL7" s="71"/>
      <c r="IM7" s="71"/>
      <c r="IN7" s="71"/>
      <c r="IO7" s="71"/>
      <c r="IP7" s="71"/>
      <c r="IQ7" s="71"/>
      <c r="IR7" s="71"/>
      <c r="IS7" s="71"/>
      <c r="IT7" s="71"/>
      <c r="IU7" s="71"/>
      <c r="IV7" s="71"/>
    </row>
    <row r="8" spans="1:256" x14ac:dyDescent="0.2">
      <c r="A8" s="72"/>
      <c r="B8" s="72"/>
      <c r="C8" s="72"/>
      <c r="D8" s="72"/>
      <c r="E8" s="71"/>
      <c r="F8" s="71"/>
      <c r="G8" s="71"/>
      <c r="H8" s="71"/>
      <c r="I8" s="71"/>
      <c r="J8" s="71"/>
      <c r="K8" s="71"/>
      <c r="L8" s="71"/>
      <c r="M8" s="71"/>
      <c r="N8" s="71"/>
      <c r="O8" s="71"/>
      <c r="P8" s="71"/>
      <c r="Q8" s="71"/>
      <c r="R8" s="71"/>
      <c r="S8" s="71"/>
      <c r="T8" s="71"/>
      <c r="U8" s="71"/>
      <c r="V8" s="71"/>
      <c r="W8" s="71"/>
      <c r="X8" s="71"/>
      <c r="Y8" s="71"/>
      <c r="Z8" s="71"/>
      <c r="AA8" s="71"/>
      <c r="AB8" s="71"/>
      <c r="AC8" s="71"/>
      <c r="AD8" s="71"/>
      <c r="AE8" s="71"/>
      <c r="AF8" s="71"/>
      <c r="AG8" s="71"/>
      <c r="AH8" s="71"/>
      <c r="AI8" s="71"/>
      <c r="AJ8" s="71"/>
      <c r="AK8" s="71"/>
      <c r="AL8" s="71"/>
      <c r="AM8" s="71"/>
      <c r="AN8" s="71"/>
      <c r="AO8" s="71"/>
      <c r="AP8" s="71"/>
      <c r="AQ8" s="71"/>
      <c r="AR8" s="71"/>
      <c r="AS8" s="71"/>
      <c r="AT8" s="71"/>
      <c r="AU8" s="71"/>
      <c r="AV8" s="71"/>
      <c r="AW8" s="71"/>
      <c r="AX8" s="71"/>
      <c r="AY8" s="71"/>
      <c r="AZ8" s="71"/>
      <c r="BA8" s="71"/>
      <c r="BB8" s="71"/>
      <c r="BC8" s="71"/>
      <c r="BD8" s="71"/>
      <c r="BE8" s="71"/>
      <c r="BF8" s="71"/>
      <c r="BG8" s="71"/>
      <c r="BH8" s="71"/>
      <c r="BI8" s="71"/>
      <c r="BJ8" s="71"/>
      <c r="BK8" s="71"/>
      <c r="BL8" s="71"/>
      <c r="BM8" s="71"/>
      <c r="BN8" s="71"/>
      <c r="BO8" s="71"/>
      <c r="BP8" s="71"/>
      <c r="BQ8" s="71"/>
      <c r="BR8" s="71"/>
      <c r="BS8" s="71"/>
      <c r="BT8" s="71"/>
      <c r="BU8" s="71"/>
      <c r="BV8" s="71"/>
      <c r="BW8" s="71"/>
      <c r="BX8" s="71"/>
      <c r="BY8" s="71"/>
      <c r="BZ8" s="71"/>
      <c r="CA8" s="71"/>
      <c r="CB8" s="71"/>
      <c r="CC8" s="71"/>
      <c r="CD8" s="71"/>
      <c r="CE8" s="71"/>
      <c r="CF8" s="71"/>
      <c r="CG8" s="71"/>
      <c r="CH8" s="71"/>
      <c r="CI8" s="71"/>
      <c r="CJ8" s="71"/>
      <c r="CK8" s="71"/>
      <c r="CL8" s="71"/>
      <c r="CM8" s="71"/>
      <c r="CN8" s="71"/>
      <c r="CO8" s="71"/>
      <c r="CP8" s="71"/>
      <c r="CQ8" s="71"/>
      <c r="CR8" s="71"/>
      <c r="CS8" s="71"/>
      <c r="CT8" s="71"/>
      <c r="CU8" s="71"/>
      <c r="CV8" s="71"/>
      <c r="CW8" s="71"/>
      <c r="CX8" s="71"/>
      <c r="CY8" s="71"/>
      <c r="CZ8" s="71"/>
      <c r="DA8" s="71"/>
      <c r="DB8" s="71"/>
      <c r="DC8" s="71"/>
      <c r="DD8" s="71"/>
      <c r="DE8" s="71"/>
      <c r="DF8" s="71"/>
      <c r="DG8" s="71"/>
      <c r="DH8" s="71"/>
      <c r="DI8" s="71"/>
      <c r="DJ8" s="71"/>
      <c r="DK8" s="71"/>
      <c r="DL8" s="71"/>
      <c r="DM8" s="71"/>
      <c r="DN8" s="71"/>
      <c r="DO8" s="71"/>
      <c r="DP8" s="71"/>
      <c r="DQ8" s="71"/>
      <c r="DR8" s="71"/>
      <c r="DS8" s="71"/>
      <c r="DT8" s="71"/>
      <c r="DU8" s="71"/>
      <c r="DV8" s="71"/>
      <c r="DW8" s="71"/>
      <c r="DX8" s="71"/>
      <c r="DY8" s="71"/>
      <c r="DZ8" s="71"/>
      <c r="EA8" s="71"/>
      <c r="EB8" s="71"/>
      <c r="EC8" s="71"/>
      <c r="ED8" s="71"/>
      <c r="EE8" s="71"/>
      <c r="EF8" s="71"/>
      <c r="EG8" s="71"/>
      <c r="EH8" s="71"/>
      <c r="EI8" s="71"/>
      <c r="EJ8" s="71"/>
      <c r="EK8" s="71"/>
      <c r="EL8" s="71"/>
      <c r="EM8" s="71"/>
      <c r="EN8" s="71"/>
      <c r="EO8" s="71"/>
      <c r="EP8" s="71"/>
      <c r="EQ8" s="71"/>
      <c r="ER8" s="71"/>
      <c r="ES8" s="71"/>
      <c r="ET8" s="71"/>
      <c r="EU8" s="71"/>
      <c r="EV8" s="71"/>
      <c r="EW8" s="71"/>
      <c r="EX8" s="71"/>
      <c r="EY8" s="71"/>
      <c r="EZ8" s="71"/>
      <c r="FA8" s="71"/>
      <c r="FB8" s="71"/>
      <c r="FC8" s="71"/>
      <c r="FD8" s="71"/>
      <c r="FE8" s="71"/>
      <c r="FF8" s="71"/>
      <c r="FG8" s="71"/>
      <c r="FH8" s="71"/>
      <c r="FI8" s="71"/>
      <c r="FJ8" s="71"/>
      <c r="FK8" s="71"/>
      <c r="FL8" s="71"/>
      <c r="FM8" s="71"/>
      <c r="FN8" s="71"/>
      <c r="FO8" s="71"/>
      <c r="FP8" s="71"/>
      <c r="FQ8" s="71"/>
      <c r="FR8" s="71"/>
      <c r="FS8" s="71"/>
      <c r="FT8" s="71"/>
      <c r="FU8" s="71"/>
      <c r="FV8" s="71"/>
      <c r="FW8" s="71"/>
      <c r="FX8" s="71"/>
      <c r="FY8" s="71"/>
      <c r="FZ8" s="71"/>
      <c r="GA8" s="71"/>
      <c r="GB8" s="71"/>
      <c r="GC8" s="71"/>
      <c r="GD8" s="71"/>
      <c r="GE8" s="71"/>
      <c r="GF8" s="71"/>
      <c r="GG8" s="71"/>
      <c r="GH8" s="71"/>
      <c r="GI8" s="71"/>
      <c r="GJ8" s="71"/>
      <c r="GK8" s="71"/>
      <c r="GL8" s="71"/>
      <c r="GM8" s="71"/>
      <c r="GN8" s="71"/>
      <c r="GO8" s="71"/>
      <c r="GP8" s="71"/>
      <c r="GQ8" s="71"/>
      <c r="GR8" s="71"/>
      <c r="GS8" s="71"/>
      <c r="GT8" s="71"/>
      <c r="GU8" s="71"/>
      <c r="GV8" s="71"/>
      <c r="GW8" s="71"/>
      <c r="GX8" s="71"/>
      <c r="GY8" s="71"/>
      <c r="GZ8" s="71"/>
      <c r="HA8" s="71"/>
      <c r="HB8" s="71"/>
      <c r="HC8" s="71"/>
      <c r="HD8" s="71"/>
      <c r="HE8" s="71"/>
      <c r="HF8" s="71"/>
      <c r="HG8" s="71"/>
      <c r="HH8" s="71"/>
      <c r="HI8" s="71"/>
      <c r="HJ8" s="71"/>
      <c r="HK8" s="71"/>
      <c r="HL8" s="71"/>
      <c r="HM8" s="71"/>
      <c r="HN8" s="71"/>
      <c r="HO8" s="71"/>
      <c r="HP8" s="71"/>
      <c r="HQ8" s="71"/>
      <c r="HR8" s="71"/>
      <c r="HS8" s="71"/>
      <c r="HT8" s="71"/>
      <c r="HU8" s="71"/>
      <c r="HV8" s="71"/>
      <c r="HW8" s="71"/>
      <c r="HX8" s="71"/>
      <c r="HY8" s="71"/>
      <c r="HZ8" s="71"/>
      <c r="IA8" s="71"/>
      <c r="IB8" s="71"/>
      <c r="IC8" s="71"/>
      <c r="ID8" s="71"/>
      <c r="IE8" s="71"/>
      <c r="IF8" s="71"/>
      <c r="IG8" s="71"/>
      <c r="IH8" s="71"/>
      <c r="II8" s="71"/>
      <c r="IJ8" s="71"/>
      <c r="IK8" s="71"/>
      <c r="IL8" s="71"/>
      <c r="IM8" s="71"/>
      <c r="IN8" s="71"/>
      <c r="IO8" s="71"/>
      <c r="IP8" s="71"/>
      <c r="IQ8" s="71"/>
      <c r="IR8" s="71"/>
      <c r="IS8" s="71"/>
      <c r="IT8" s="71"/>
      <c r="IU8" s="71"/>
      <c r="IV8" s="71"/>
    </row>
    <row r="9" spans="1:256" x14ac:dyDescent="0.2">
      <c r="A9" s="72"/>
      <c r="B9" s="72"/>
      <c r="C9" s="72"/>
      <c r="D9" s="72"/>
      <c r="E9" s="71"/>
      <c r="F9" s="71"/>
      <c r="G9" s="71"/>
      <c r="H9" s="71"/>
      <c r="I9" s="71"/>
      <c r="J9" s="71"/>
      <c r="K9" s="71"/>
      <c r="L9" s="71"/>
      <c r="M9" s="71"/>
      <c r="N9" s="71"/>
      <c r="O9" s="71"/>
      <c r="P9" s="71"/>
      <c r="Q9" s="71"/>
      <c r="R9" s="71"/>
      <c r="S9" s="71"/>
      <c r="T9" s="71"/>
      <c r="U9" s="71"/>
      <c r="V9" s="71"/>
      <c r="W9" s="71"/>
      <c r="X9" s="71"/>
      <c r="Y9" s="71"/>
      <c r="Z9" s="71"/>
      <c r="AA9" s="71"/>
      <c r="AB9" s="71"/>
      <c r="AC9" s="71"/>
      <c r="AD9" s="71"/>
      <c r="AE9" s="71"/>
      <c r="AF9" s="71"/>
      <c r="AG9" s="71"/>
      <c r="AH9" s="71"/>
      <c r="AI9" s="71"/>
      <c r="AJ9" s="71"/>
      <c r="AK9" s="71"/>
      <c r="AL9" s="71"/>
      <c r="AM9" s="71"/>
      <c r="AN9" s="71"/>
      <c r="AO9" s="71"/>
      <c r="AP9" s="71"/>
      <c r="AQ9" s="71"/>
      <c r="AR9" s="71"/>
      <c r="AS9" s="71"/>
      <c r="AT9" s="71"/>
      <c r="AU9" s="71"/>
      <c r="AV9" s="71"/>
      <c r="AW9" s="71"/>
      <c r="AX9" s="71"/>
      <c r="AY9" s="71"/>
      <c r="AZ9" s="71"/>
      <c r="BA9" s="71"/>
      <c r="BB9" s="71"/>
      <c r="BC9" s="71"/>
      <c r="BD9" s="71"/>
      <c r="BE9" s="71"/>
      <c r="BF9" s="71"/>
      <c r="BG9" s="71"/>
      <c r="BH9" s="71"/>
      <c r="BI9" s="71"/>
      <c r="BJ9" s="71"/>
      <c r="BK9" s="71"/>
      <c r="BL9" s="71"/>
      <c r="BM9" s="71"/>
      <c r="BN9" s="71"/>
      <c r="BO9" s="71"/>
      <c r="BP9" s="71"/>
      <c r="BQ9" s="71"/>
      <c r="BR9" s="71"/>
      <c r="BS9" s="71"/>
      <c r="BT9" s="71"/>
      <c r="BU9" s="71"/>
      <c r="BV9" s="71"/>
      <c r="BW9" s="71"/>
      <c r="BX9" s="71"/>
      <c r="BY9" s="71"/>
      <c r="BZ9" s="71"/>
      <c r="CA9" s="71"/>
      <c r="CB9" s="71"/>
      <c r="CC9" s="71"/>
      <c r="CD9" s="71"/>
      <c r="CE9" s="71"/>
      <c r="CF9" s="71"/>
      <c r="CG9" s="71"/>
      <c r="CH9" s="71"/>
      <c r="CI9" s="71"/>
      <c r="CJ9" s="71"/>
      <c r="CK9" s="71"/>
      <c r="CL9" s="71"/>
      <c r="CM9" s="71"/>
      <c r="CN9" s="71"/>
      <c r="CO9" s="71"/>
      <c r="CP9" s="71"/>
      <c r="CQ9" s="71"/>
      <c r="CR9" s="71"/>
      <c r="CS9" s="71"/>
      <c r="CT9" s="71"/>
      <c r="CU9" s="71"/>
      <c r="CV9" s="71"/>
      <c r="CW9" s="71"/>
      <c r="CX9" s="71"/>
      <c r="CY9" s="71"/>
      <c r="CZ9" s="71"/>
      <c r="DA9" s="71"/>
      <c r="DB9" s="71"/>
      <c r="DC9" s="71"/>
      <c r="DD9" s="71"/>
      <c r="DE9" s="71"/>
      <c r="DF9" s="71"/>
      <c r="DG9" s="71"/>
      <c r="DH9" s="71"/>
      <c r="DI9" s="71"/>
      <c r="DJ9" s="71"/>
      <c r="DK9" s="71"/>
      <c r="DL9" s="71"/>
      <c r="DM9" s="71"/>
      <c r="DN9" s="71"/>
      <c r="DO9" s="71"/>
      <c r="DP9" s="71"/>
      <c r="DQ9" s="71"/>
      <c r="DR9" s="71"/>
      <c r="DS9" s="71"/>
      <c r="DT9" s="71"/>
      <c r="DU9" s="71"/>
      <c r="DV9" s="71"/>
      <c r="DW9" s="71"/>
      <c r="DX9" s="71"/>
      <c r="DY9" s="71"/>
      <c r="DZ9" s="71"/>
      <c r="EA9" s="71"/>
      <c r="EB9" s="71"/>
      <c r="EC9" s="71"/>
      <c r="ED9" s="71"/>
      <c r="EE9" s="71"/>
      <c r="EF9" s="71"/>
      <c r="EG9" s="71"/>
      <c r="EH9" s="71"/>
      <c r="EI9" s="71"/>
      <c r="EJ9" s="71"/>
      <c r="EK9" s="71"/>
      <c r="EL9" s="71"/>
      <c r="EM9" s="71"/>
      <c r="EN9" s="71"/>
      <c r="EO9" s="71"/>
      <c r="EP9" s="71"/>
      <c r="EQ9" s="71"/>
      <c r="ER9" s="71"/>
      <c r="ES9" s="71"/>
      <c r="ET9" s="71"/>
      <c r="EU9" s="71"/>
      <c r="EV9" s="71"/>
      <c r="EW9" s="71"/>
      <c r="EX9" s="71"/>
      <c r="EY9" s="71"/>
      <c r="EZ9" s="71"/>
      <c r="FA9" s="71"/>
      <c r="FB9" s="71"/>
      <c r="FC9" s="71"/>
      <c r="FD9" s="71"/>
      <c r="FE9" s="71"/>
      <c r="FF9" s="71"/>
      <c r="FG9" s="71"/>
      <c r="FH9" s="71"/>
      <c r="FI9" s="71"/>
      <c r="FJ9" s="71"/>
      <c r="FK9" s="71"/>
      <c r="FL9" s="71"/>
      <c r="FM9" s="71"/>
      <c r="FN9" s="71"/>
      <c r="FO9" s="71"/>
      <c r="FP9" s="71"/>
      <c r="FQ9" s="71"/>
      <c r="FR9" s="71"/>
      <c r="FS9" s="71"/>
      <c r="FT9" s="71"/>
      <c r="FU9" s="71"/>
      <c r="FV9" s="71"/>
      <c r="FW9" s="71"/>
      <c r="FX9" s="71"/>
      <c r="FY9" s="71"/>
      <c r="FZ9" s="71"/>
      <c r="GA9" s="71"/>
      <c r="GB9" s="71"/>
      <c r="GC9" s="71"/>
      <c r="GD9" s="71"/>
      <c r="GE9" s="71"/>
      <c r="GF9" s="71"/>
      <c r="GG9" s="71"/>
      <c r="GH9" s="71"/>
      <c r="GI9" s="71"/>
      <c r="GJ9" s="71"/>
      <c r="GK9" s="71"/>
      <c r="GL9" s="71"/>
      <c r="GM9" s="71"/>
      <c r="GN9" s="71"/>
      <c r="GO9" s="71"/>
      <c r="GP9" s="71"/>
      <c r="GQ9" s="71"/>
      <c r="GR9" s="71"/>
      <c r="GS9" s="71"/>
      <c r="GT9" s="71"/>
      <c r="GU9" s="71"/>
      <c r="GV9" s="71"/>
      <c r="GW9" s="71"/>
      <c r="GX9" s="71"/>
      <c r="GY9" s="71"/>
      <c r="GZ9" s="71"/>
      <c r="HA9" s="71"/>
      <c r="HB9" s="71"/>
      <c r="HC9" s="71"/>
      <c r="HD9" s="71"/>
      <c r="HE9" s="71"/>
      <c r="HF9" s="71"/>
      <c r="HG9" s="71"/>
      <c r="HH9" s="71"/>
      <c r="HI9" s="71"/>
      <c r="HJ9" s="71"/>
      <c r="HK9" s="71"/>
      <c r="HL9" s="71"/>
      <c r="HM9" s="71"/>
      <c r="HN9" s="71"/>
      <c r="HO9" s="71"/>
      <c r="HP9" s="71"/>
      <c r="HQ9" s="71"/>
      <c r="HR9" s="71"/>
      <c r="HS9" s="71"/>
      <c r="HT9" s="71"/>
      <c r="HU9" s="71"/>
      <c r="HV9" s="71"/>
      <c r="HW9" s="71"/>
      <c r="HX9" s="71"/>
      <c r="HY9" s="71"/>
      <c r="HZ9" s="71"/>
      <c r="IA9" s="71"/>
      <c r="IB9" s="71"/>
      <c r="IC9" s="71"/>
      <c r="ID9" s="71"/>
      <c r="IE9" s="71"/>
      <c r="IF9" s="71"/>
      <c r="IG9" s="71"/>
      <c r="IH9" s="71"/>
      <c r="II9" s="71"/>
      <c r="IJ9" s="71"/>
      <c r="IK9" s="71"/>
      <c r="IL9" s="71"/>
      <c r="IM9" s="71"/>
      <c r="IN9" s="71"/>
      <c r="IO9" s="71"/>
      <c r="IP9" s="71"/>
      <c r="IQ9" s="71"/>
      <c r="IR9" s="71"/>
      <c r="IS9" s="71"/>
      <c r="IT9" s="71"/>
      <c r="IU9" s="71"/>
      <c r="IV9" s="71"/>
    </row>
    <row r="10" spans="1:256" x14ac:dyDescent="0.2">
      <c r="A10" s="72"/>
      <c r="B10" s="72"/>
      <c r="C10" s="72"/>
      <c r="D10" s="72"/>
      <c r="E10" s="71"/>
      <c r="F10" s="71"/>
      <c r="G10" s="71"/>
      <c r="H10" s="71"/>
      <c r="I10" s="71"/>
      <c r="J10" s="71"/>
      <c r="K10" s="71"/>
      <c r="L10" s="71"/>
      <c r="M10" s="71"/>
      <c r="N10" s="71"/>
      <c r="O10" s="71"/>
      <c r="P10" s="71"/>
      <c r="Q10" s="71"/>
      <c r="R10" s="71"/>
      <c r="S10" s="71"/>
      <c r="T10" s="71"/>
      <c r="U10" s="71"/>
      <c r="V10" s="71"/>
      <c r="W10" s="71"/>
      <c r="X10" s="71"/>
      <c r="Y10" s="71"/>
      <c r="Z10" s="71"/>
      <c r="AA10" s="71"/>
      <c r="AB10" s="71"/>
      <c r="AC10" s="71"/>
      <c r="AD10" s="71"/>
      <c r="AE10" s="71"/>
      <c r="AF10" s="71"/>
      <c r="AG10" s="71"/>
      <c r="AH10" s="71"/>
      <c r="AI10" s="71"/>
      <c r="AJ10" s="71"/>
      <c r="AK10" s="71"/>
      <c r="AL10" s="71"/>
      <c r="AM10" s="71"/>
      <c r="AN10" s="71"/>
      <c r="AO10" s="71"/>
      <c r="AP10" s="71"/>
      <c r="AQ10" s="71"/>
      <c r="AR10" s="71"/>
      <c r="AS10" s="71"/>
      <c r="AT10" s="71"/>
      <c r="AU10" s="71"/>
      <c r="AV10" s="71"/>
      <c r="AW10" s="71"/>
      <c r="AX10" s="71"/>
      <c r="AY10" s="71"/>
      <c r="AZ10" s="71"/>
      <c r="BA10" s="71"/>
      <c r="BB10" s="71"/>
      <c r="BC10" s="71"/>
      <c r="BD10" s="71"/>
      <c r="BE10" s="71"/>
      <c r="BF10" s="71"/>
      <c r="BG10" s="71"/>
      <c r="BH10" s="71"/>
      <c r="BI10" s="71"/>
      <c r="BJ10" s="71"/>
      <c r="BK10" s="71"/>
      <c r="BL10" s="71"/>
      <c r="BM10" s="71"/>
      <c r="BN10" s="71"/>
      <c r="BO10" s="71"/>
      <c r="BP10" s="71"/>
      <c r="BQ10" s="71"/>
      <c r="BR10" s="71"/>
      <c r="BS10" s="71"/>
      <c r="BT10" s="71"/>
      <c r="BU10" s="71"/>
      <c r="BV10" s="71"/>
      <c r="BW10" s="71"/>
      <c r="BX10" s="71"/>
      <c r="BY10" s="71"/>
      <c r="BZ10" s="71"/>
      <c r="CA10" s="71"/>
      <c r="CB10" s="71"/>
      <c r="CC10" s="71"/>
      <c r="CD10" s="71"/>
      <c r="CE10" s="71"/>
      <c r="CF10" s="71"/>
      <c r="CG10" s="71"/>
      <c r="CH10" s="71"/>
      <c r="CI10" s="71"/>
      <c r="CJ10" s="71"/>
      <c r="CK10" s="71"/>
      <c r="CL10" s="71"/>
      <c r="CM10" s="71"/>
      <c r="CN10" s="71"/>
      <c r="CO10" s="71"/>
      <c r="CP10" s="71"/>
      <c r="CQ10" s="71"/>
      <c r="CR10" s="71"/>
      <c r="CS10" s="71"/>
      <c r="CT10" s="71"/>
      <c r="CU10" s="71"/>
      <c r="CV10" s="71"/>
      <c r="CW10" s="71"/>
      <c r="CX10" s="71"/>
      <c r="CY10" s="71"/>
      <c r="CZ10" s="71"/>
      <c r="DA10" s="71"/>
      <c r="DB10" s="71"/>
      <c r="DC10" s="71"/>
      <c r="DD10" s="71"/>
      <c r="DE10" s="71"/>
      <c r="DF10" s="71"/>
      <c r="DG10" s="71"/>
      <c r="DH10" s="71"/>
      <c r="DI10" s="71"/>
      <c r="DJ10" s="71"/>
      <c r="DK10" s="71"/>
      <c r="DL10" s="71"/>
      <c r="DM10" s="71"/>
      <c r="DN10" s="71"/>
      <c r="DO10" s="71"/>
      <c r="DP10" s="71"/>
      <c r="DQ10" s="71"/>
      <c r="DR10" s="71"/>
      <c r="DS10" s="71"/>
      <c r="DT10" s="71"/>
      <c r="DU10" s="71"/>
      <c r="DV10" s="71"/>
      <c r="DW10" s="71"/>
      <c r="DX10" s="71"/>
      <c r="DY10" s="71"/>
      <c r="DZ10" s="71"/>
      <c r="EA10" s="71"/>
      <c r="EB10" s="71"/>
      <c r="EC10" s="71"/>
      <c r="ED10" s="71"/>
      <c r="EE10" s="71"/>
      <c r="EF10" s="71"/>
      <c r="EG10" s="71"/>
      <c r="EH10" s="71"/>
      <c r="EI10" s="71"/>
      <c r="EJ10" s="71"/>
      <c r="EK10" s="71"/>
      <c r="EL10" s="71"/>
      <c r="EM10" s="71"/>
      <c r="EN10" s="71"/>
      <c r="EO10" s="71"/>
      <c r="EP10" s="71"/>
      <c r="EQ10" s="71"/>
      <c r="ER10" s="71"/>
      <c r="ES10" s="71"/>
      <c r="ET10" s="71"/>
      <c r="EU10" s="71"/>
      <c r="EV10" s="71"/>
      <c r="EW10" s="71"/>
      <c r="EX10" s="71"/>
      <c r="EY10" s="71"/>
      <c r="EZ10" s="71"/>
      <c r="FA10" s="71"/>
      <c r="FB10" s="71"/>
      <c r="FC10" s="71"/>
      <c r="FD10" s="71"/>
      <c r="FE10" s="71"/>
      <c r="FF10" s="71"/>
      <c r="FG10" s="71"/>
      <c r="FH10" s="71"/>
      <c r="FI10" s="71"/>
      <c r="FJ10" s="71"/>
      <c r="FK10" s="71"/>
      <c r="FL10" s="71"/>
      <c r="FM10" s="71"/>
      <c r="FN10" s="71"/>
      <c r="FO10" s="71"/>
      <c r="FP10" s="71"/>
      <c r="FQ10" s="71"/>
      <c r="FR10" s="71"/>
      <c r="FS10" s="71"/>
      <c r="FT10" s="71"/>
      <c r="FU10" s="71"/>
      <c r="FV10" s="71"/>
      <c r="FW10" s="71"/>
      <c r="FX10" s="71"/>
      <c r="FY10" s="71"/>
      <c r="FZ10" s="71"/>
      <c r="GA10" s="71"/>
      <c r="GB10" s="71"/>
      <c r="GC10" s="71"/>
      <c r="GD10" s="71"/>
      <c r="GE10" s="71"/>
      <c r="GF10" s="71"/>
      <c r="GG10" s="71"/>
      <c r="GH10" s="71"/>
      <c r="GI10" s="71"/>
      <c r="GJ10" s="71"/>
      <c r="GK10" s="71"/>
      <c r="GL10" s="71"/>
      <c r="GM10" s="71"/>
      <c r="GN10" s="71"/>
      <c r="GO10" s="71"/>
      <c r="GP10" s="71"/>
      <c r="GQ10" s="71"/>
      <c r="GR10" s="71"/>
      <c r="GS10" s="71"/>
      <c r="GT10" s="71"/>
      <c r="GU10" s="71"/>
      <c r="GV10" s="71"/>
      <c r="GW10" s="71"/>
      <c r="GX10" s="71"/>
      <c r="GY10" s="71"/>
      <c r="GZ10" s="71"/>
      <c r="HA10" s="71"/>
      <c r="HB10" s="71"/>
      <c r="HC10" s="71"/>
      <c r="HD10" s="71"/>
      <c r="HE10" s="71"/>
      <c r="HF10" s="71"/>
      <c r="HG10" s="71"/>
      <c r="HH10" s="71"/>
      <c r="HI10" s="71"/>
      <c r="HJ10" s="71"/>
      <c r="HK10" s="71"/>
      <c r="HL10" s="71"/>
      <c r="HM10" s="71"/>
      <c r="HN10" s="71"/>
      <c r="HO10" s="71"/>
      <c r="HP10" s="71"/>
      <c r="HQ10" s="71"/>
      <c r="HR10" s="71"/>
      <c r="HS10" s="71"/>
      <c r="HT10" s="71"/>
      <c r="HU10" s="71"/>
      <c r="HV10" s="71"/>
      <c r="HW10" s="71"/>
      <c r="HX10" s="71"/>
      <c r="HY10" s="71"/>
      <c r="HZ10" s="71"/>
      <c r="IA10" s="71"/>
      <c r="IB10" s="71"/>
      <c r="IC10" s="71"/>
      <c r="ID10" s="71"/>
      <c r="IE10" s="71"/>
      <c r="IF10" s="71"/>
      <c r="IG10" s="71"/>
      <c r="IH10" s="71"/>
      <c r="II10" s="71"/>
      <c r="IJ10" s="71"/>
      <c r="IK10" s="71"/>
      <c r="IL10" s="71"/>
      <c r="IM10" s="71"/>
      <c r="IN10" s="71"/>
      <c r="IO10" s="71"/>
      <c r="IP10" s="71"/>
      <c r="IQ10" s="71"/>
      <c r="IR10" s="71"/>
      <c r="IS10" s="71"/>
      <c r="IT10" s="71"/>
      <c r="IU10" s="71"/>
      <c r="IV10" s="71"/>
    </row>
    <row r="11" spans="1:256" x14ac:dyDescent="0.2">
      <c r="A11" s="72"/>
      <c r="B11" s="72"/>
      <c r="C11" s="72"/>
      <c r="D11" s="72"/>
      <c r="E11" s="71"/>
      <c r="F11" s="71"/>
      <c r="G11" s="71"/>
      <c r="H11" s="71"/>
      <c r="I11" s="71"/>
      <c r="J11" s="71"/>
      <c r="K11" s="71"/>
      <c r="L11" s="71"/>
      <c r="M11" s="71"/>
      <c r="N11" s="71"/>
      <c r="O11" s="71"/>
      <c r="P11" s="71"/>
      <c r="Q11" s="71"/>
      <c r="R11" s="71"/>
      <c r="S11" s="71"/>
      <c r="T11" s="71"/>
      <c r="U11" s="71"/>
      <c r="V11" s="71"/>
      <c r="W11" s="71"/>
      <c r="X11" s="71"/>
      <c r="Y11" s="71"/>
      <c r="Z11" s="71"/>
      <c r="AA11" s="71"/>
      <c r="AB11" s="71"/>
      <c r="AC11" s="71"/>
      <c r="AD11" s="71"/>
      <c r="AE11" s="71"/>
      <c r="AF11" s="71"/>
      <c r="AG11" s="71"/>
      <c r="AH11" s="71"/>
      <c r="AI11" s="71"/>
      <c r="AJ11" s="71"/>
      <c r="AK11" s="71"/>
      <c r="AL11" s="71"/>
      <c r="AM11" s="71"/>
      <c r="AN11" s="71"/>
      <c r="AO11" s="71"/>
      <c r="AP11" s="71"/>
      <c r="AQ11" s="71"/>
      <c r="AR11" s="71"/>
      <c r="AS11" s="71"/>
      <c r="AT11" s="71"/>
      <c r="AU11" s="71"/>
      <c r="AV11" s="71"/>
      <c r="AW11" s="71"/>
      <c r="AX11" s="71"/>
      <c r="AY11" s="71"/>
      <c r="AZ11" s="71"/>
      <c r="BA11" s="71"/>
      <c r="BB11" s="71"/>
      <c r="BC11" s="71"/>
      <c r="BD11" s="71"/>
      <c r="BE11" s="71"/>
      <c r="BF11" s="71"/>
      <c r="BG11" s="71"/>
      <c r="BH11" s="71"/>
      <c r="BI11" s="71"/>
      <c r="BJ11" s="71"/>
      <c r="BK11" s="71"/>
      <c r="BL11" s="71"/>
      <c r="BM11" s="71"/>
      <c r="BN11" s="71"/>
      <c r="BO11" s="71"/>
      <c r="BP11" s="71"/>
      <c r="BQ11" s="71"/>
      <c r="BR11" s="71"/>
      <c r="BS11" s="71"/>
      <c r="BT11" s="71"/>
      <c r="BU11" s="71"/>
      <c r="BV11" s="71"/>
      <c r="BW11" s="71"/>
      <c r="BX11" s="71"/>
      <c r="BY11" s="71"/>
      <c r="BZ11" s="71"/>
      <c r="CA11" s="71"/>
      <c r="CB11" s="71"/>
      <c r="CC11" s="71"/>
      <c r="CD11" s="71"/>
      <c r="CE11" s="71"/>
      <c r="CF11" s="71"/>
      <c r="CG11" s="71"/>
      <c r="CH11" s="71"/>
      <c r="CI11" s="71"/>
      <c r="CJ11" s="71"/>
      <c r="CK11" s="71"/>
      <c r="CL11" s="71"/>
      <c r="CM11" s="71"/>
      <c r="CN11" s="71"/>
      <c r="CO11" s="71"/>
      <c r="CP11" s="71"/>
      <c r="CQ11" s="71"/>
      <c r="CR11" s="71"/>
      <c r="CS11" s="71"/>
      <c r="CT11" s="71"/>
      <c r="CU11" s="71"/>
      <c r="CV11" s="71"/>
      <c r="CW11" s="71"/>
      <c r="CX11" s="71"/>
      <c r="CY11" s="71"/>
      <c r="CZ11" s="71"/>
      <c r="DA11" s="71"/>
      <c r="DB11" s="71"/>
      <c r="DC11" s="71"/>
      <c r="DD11" s="71"/>
      <c r="DE11" s="71"/>
      <c r="DF11" s="71"/>
      <c r="DG11" s="71"/>
      <c r="DH11" s="71"/>
      <c r="DI11" s="71"/>
      <c r="DJ11" s="71"/>
      <c r="DK11" s="71"/>
      <c r="DL11" s="71"/>
      <c r="DM11" s="71"/>
      <c r="DN11" s="71"/>
      <c r="DO11" s="71"/>
      <c r="DP11" s="71"/>
      <c r="DQ11" s="71"/>
      <c r="DR11" s="71"/>
      <c r="DS11" s="71"/>
      <c r="DT11" s="71"/>
      <c r="DU11" s="71"/>
      <c r="DV11" s="71"/>
      <c r="DW11" s="71"/>
      <c r="DX11" s="71"/>
      <c r="DY11" s="71"/>
      <c r="DZ11" s="71"/>
      <c r="EA11" s="71"/>
      <c r="EB11" s="71"/>
      <c r="EC11" s="71"/>
      <c r="ED11" s="71"/>
      <c r="EE11" s="71"/>
      <c r="EF11" s="71"/>
      <c r="EG11" s="71"/>
      <c r="EH11" s="71"/>
      <c r="EI11" s="71"/>
      <c r="EJ11" s="71"/>
      <c r="EK11" s="71"/>
      <c r="EL11" s="71"/>
      <c r="EM11" s="71"/>
      <c r="EN11" s="71"/>
      <c r="EO11" s="71"/>
      <c r="EP11" s="71"/>
      <c r="EQ11" s="71"/>
      <c r="ER11" s="71"/>
      <c r="ES11" s="71"/>
      <c r="ET11" s="71"/>
      <c r="EU11" s="71"/>
      <c r="EV11" s="71"/>
      <c r="EW11" s="71"/>
      <c r="EX11" s="71"/>
      <c r="EY11" s="71"/>
      <c r="EZ11" s="71"/>
      <c r="FA11" s="71"/>
      <c r="FB11" s="71"/>
      <c r="FC11" s="71"/>
      <c r="FD11" s="71"/>
      <c r="FE11" s="71"/>
      <c r="FF11" s="71"/>
      <c r="FG11" s="71"/>
      <c r="FH11" s="71"/>
      <c r="FI11" s="71"/>
      <c r="FJ11" s="71"/>
      <c r="FK11" s="71"/>
      <c r="FL11" s="71"/>
      <c r="FM11" s="71"/>
      <c r="FN11" s="71"/>
      <c r="FO11" s="71"/>
      <c r="FP11" s="71"/>
      <c r="FQ11" s="71"/>
      <c r="FR11" s="71"/>
      <c r="FS11" s="71"/>
      <c r="FT11" s="71"/>
      <c r="FU11" s="71"/>
      <c r="FV11" s="71"/>
      <c r="FW11" s="71"/>
      <c r="FX11" s="71"/>
      <c r="FY11" s="71"/>
      <c r="FZ11" s="71"/>
      <c r="GA11" s="71"/>
      <c r="GB11" s="71"/>
      <c r="GC11" s="71"/>
      <c r="GD11" s="71"/>
      <c r="GE11" s="71"/>
      <c r="GF11" s="71"/>
      <c r="GG11" s="71"/>
      <c r="GH11" s="71"/>
      <c r="GI11" s="71"/>
      <c r="GJ11" s="71"/>
      <c r="GK11" s="71"/>
      <c r="GL11" s="71"/>
      <c r="GM11" s="71"/>
      <c r="GN11" s="71"/>
      <c r="GO11" s="71"/>
      <c r="GP11" s="71"/>
      <c r="GQ11" s="71"/>
      <c r="GR11" s="71"/>
      <c r="GS11" s="71"/>
      <c r="GT11" s="71"/>
      <c r="GU11" s="71"/>
      <c r="GV11" s="71"/>
      <c r="GW11" s="71"/>
      <c r="GX11" s="71"/>
      <c r="GY11" s="71"/>
      <c r="GZ11" s="71"/>
      <c r="HA11" s="71"/>
      <c r="HB11" s="71"/>
      <c r="HC11" s="71"/>
      <c r="HD11" s="71"/>
      <c r="HE11" s="71"/>
      <c r="HF11" s="71"/>
      <c r="HG11" s="71"/>
      <c r="HH11" s="71"/>
      <c r="HI11" s="71"/>
      <c r="HJ11" s="71"/>
      <c r="HK11" s="71"/>
      <c r="HL11" s="71"/>
      <c r="HM11" s="71"/>
      <c r="HN11" s="71"/>
      <c r="HO11" s="71"/>
      <c r="HP11" s="71"/>
      <c r="HQ11" s="71"/>
      <c r="HR11" s="71"/>
      <c r="HS11" s="71"/>
      <c r="HT11" s="71"/>
      <c r="HU11" s="71"/>
      <c r="HV11" s="71"/>
      <c r="HW11" s="71"/>
      <c r="HX11" s="71"/>
      <c r="HY11" s="71"/>
      <c r="HZ11" s="71"/>
      <c r="IA11" s="71"/>
      <c r="IB11" s="71"/>
      <c r="IC11" s="71"/>
      <c r="ID11" s="71"/>
      <c r="IE11" s="71"/>
      <c r="IF11" s="71"/>
      <c r="IG11" s="71"/>
      <c r="IH11" s="71"/>
      <c r="II11" s="71"/>
      <c r="IJ11" s="71"/>
      <c r="IK11" s="71"/>
      <c r="IL11" s="71"/>
      <c r="IM11" s="71"/>
      <c r="IN11" s="71"/>
      <c r="IO11" s="71"/>
      <c r="IP11" s="71"/>
      <c r="IQ11" s="71"/>
      <c r="IR11" s="71"/>
      <c r="IS11" s="71"/>
      <c r="IT11" s="71"/>
      <c r="IU11" s="71"/>
      <c r="IV11" s="71"/>
    </row>
  </sheetData>
  <mergeCells count="3">
    <mergeCell ref="A2:F2"/>
    <mergeCell ref="A4:F4"/>
    <mergeCell ref="A5:G7"/>
  </mergeCells>
  <pageMargins left="0.7" right="0.7" top="0.78740157499999996" bottom="0.78740157499999996" header="0.3" footer="0.3"/>
  <pageSetup paperSize="9" orientation="portrait" r:id="rId1"/>
  <drawing r:id="rId2"/>
  <legacyDrawing r:id="rId3"/>
  <oleObjects>
    <mc:AlternateContent xmlns:mc="http://schemas.openxmlformats.org/markup-compatibility/2006">
      <mc:Choice Requires="x14">
        <oleObject progId="Acrobat Document" dvAspect="DVASPECT_ICON" shapeId="6145" r:id="rId4">
          <objectPr defaultSize="0" r:id="rId5">
            <anchor moveWithCells="1">
              <from>
                <xdr:col>3</xdr:col>
                <xdr:colOff>0</xdr:colOff>
                <xdr:row>13</xdr:row>
                <xdr:rowOff>0</xdr:rowOff>
              </from>
              <to>
                <xdr:col>4</xdr:col>
                <xdr:colOff>152400</xdr:colOff>
                <xdr:row>17</xdr:row>
                <xdr:rowOff>38100</xdr:rowOff>
              </to>
            </anchor>
          </objectPr>
        </oleObject>
      </mc:Choice>
      <mc:Fallback>
        <oleObject progId="Acrobat Document" dvAspect="DVASPECT_ICON" shapeId="6145" r:id="rId4"/>
      </mc:Fallback>
    </mc:AlternateContent>
  </oleObjec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62"/>
  <sheetViews>
    <sheetView topLeftCell="A10" zoomScaleNormal="100" workbookViewId="0">
      <selection activeCell="J28" sqref="J28:J29"/>
    </sheetView>
  </sheetViews>
  <sheetFormatPr baseColWidth="10" defaultRowHeight="12.75" x14ac:dyDescent="0.2"/>
  <cols>
    <col min="2" max="2" width="50" bestFit="1" customWidth="1"/>
    <col min="3" max="4" width="19.140625" customWidth="1"/>
    <col min="5" max="5" width="2.85546875" style="70" bestFit="1" customWidth="1"/>
    <col min="6" max="6" width="8" style="70" customWidth="1"/>
    <col min="16" max="16" width="18" customWidth="1"/>
  </cols>
  <sheetData>
    <row r="1" spans="1:16" x14ac:dyDescent="0.2">
      <c r="B1" s="62" t="s">
        <v>254</v>
      </c>
      <c r="C1" s="63"/>
      <c r="D1" s="63"/>
      <c r="E1" s="64"/>
      <c r="F1" s="64"/>
    </row>
    <row r="2" spans="1:16" x14ac:dyDescent="0.2">
      <c r="B2" s="62"/>
      <c r="C2" s="62"/>
      <c r="D2" s="63"/>
      <c r="E2" s="64"/>
      <c r="F2" s="64"/>
      <c r="H2" s="65"/>
    </row>
    <row r="3" spans="1:16" x14ac:dyDescent="0.2">
      <c r="B3" s="62"/>
      <c r="C3" s="275" t="s">
        <v>253</v>
      </c>
      <c r="D3" s="275"/>
      <c r="E3" s="64"/>
      <c r="F3" s="64"/>
    </row>
    <row r="4" spans="1:16" ht="15.75" customHeight="1" x14ac:dyDescent="0.2">
      <c r="A4" s="84" t="s">
        <v>376</v>
      </c>
      <c r="B4" s="66" t="s">
        <v>375</v>
      </c>
      <c r="C4" s="67" t="s">
        <v>126</v>
      </c>
      <c r="D4" s="67" t="s">
        <v>124</v>
      </c>
      <c r="E4" s="64"/>
      <c r="F4" s="64"/>
      <c r="O4" s="67" t="s">
        <v>126</v>
      </c>
      <c r="P4" s="67" t="s">
        <v>124</v>
      </c>
    </row>
    <row r="5" spans="1:16" ht="12.75" customHeight="1" x14ac:dyDescent="0.2">
      <c r="A5" s="105">
        <v>2020</v>
      </c>
      <c r="B5" s="103" t="s">
        <v>250</v>
      </c>
      <c r="C5" s="102">
        <f t="shared" ref="C5:D20" si="0">O5/1000</f>
        <v>212.22200000000001</v>
      </c>
      <c r="D5" s="101">
        <f t="shared" si="0"/>
        <v>553.41099999999994</v>
      </c>
      <c r="E5" s="69" t="s">
        <v>250</v>
      </c>
      <c r="F5" s="69"/>
      <c r="O5" s="100">
        <v>212222</v>
      </c>
      <c r="P5" s="100">
        <v>553411</v>
      </c>
    </row>
    <row r="6" spans="1:16" x14ac:dyDescent="0.2">
      <c r="A6" s="104"/>
      <c r="B6" s="103" t="s">
        <v>252</v>
      </c>
      <c r="C6" s="102">
        <f t="shared" si="0"/>
        <v>231.072</v>
      </c>
      <c r="D6" s="101">
        <f t="shared" si="0"/>
        <v>625.62699999999995</v>
      </c>
      <c r="E6" s="69" t="s">
        <v>252</v>
      </c>
      <c r="F6" s="69"/>
      <c r="O6" s="100">
        <v>231072</v>
      </c>
      <c r="P6" s="100">
        <v>625627</v>
      </c>
    </row>
    <row r="7" spans="1:16" x14ac:dyDescent="0.2">
      <c r="A7" s="104"/>
      <c r="B7" s="103" t="s">
        <v>251</v>
      </c>
      <c r="C7" s="102">
        <f t="shared" si="0"/>
        <v>109.785</v>
      </c>
      <c r="D7" s="101">
        <f t="shared" si="0"/>
        <v>355.46300000000002</v>
      </c>
      <c r="E7" s="69" t="s">
        <v>251</v>
      </c>
      <c r="F7" s="69"/>
      <c r="O7" s="100">
        <v>109785</v>
      </c>
      <c r="P7" s="100">
        <v>355463</v>
      </c>
    </row>
    <row r="8" spans="1:16" x14ac:dyDescent="0.2">
      <c r="A8" s="104"/>
      <c r="B8" s="103" t="s">
        <v>249</v>
      </c>
      <c r="C8" s="102">
        <f t="shared" si="0"/>
        <v>19.117000000000001</v>
      </c>
      <c r="D8" s="101">
        <f t="shared" si="0"/>
        <v>113.098</v>
      </c>
      <c r="E8" s="69" t="s">
        <v>249</v>
      </c>
      <c r="F8" s="69"/>
      <c r="J8" s="84" t="s">
        <v>459</v>
      </c>
      <c r="O8" s="100">
        <v>19117</v>
      </c>
      <c r="P8" s="100">
        <v>113098</v>
      </c>
    </row>
    <row r="9" spans="1:16" x14ac:dyDescent="0.2">
      <c r="A9" s="104"/>
      <c r="B9" s="103" t="s">
        <v>251</v>
      </c>
      <c r="C9" s="102">
        <f t="shared" si="0"/>
        <v>77.394000000000005</v>
      </c>
      <c r="D9" s="101">
        <f t="shared" si="0"/>
        <v>246.00299999999999</v>
      </c>
      <c r="E9" s="69" t="s">
        <v>251</v>
      </c>
      <c r="F9" s="69"/>
      <c r="J9" s="84" t="s">
        <v>459</v>
      </c>
      <c r="O9" s="100">
        <v>77394</v>
      </c>
      <c r="P9" s="100">
        <v>246003</v>
      </c>
    </row>
    <row r="10" spans="1:16" x14ac:dyDescent="0.2">
      <c r="A10" s="104"/>
      <c r="B10" s="103" t="s">
        <v>250</v>
      </c>
      <c r="C10" s="102">
        <f t="shared" si="0"/>
        <v>182.727</v>
      </c>
      <c r="D10" s="101">
        <f t="shared" si="0"/>
        <v>486.34699999999998</v>
      </c>
      <c r="E10" s="69" t="s">
        <v>250</v>
      </c>
      <c r="F10" s="69"/>
      <c r="O10" s="100">
        <v>182727</v>
      </c>
      <c r="P10" s="100">
        <v>486347</v>
      </c>
    </row>
    <row r="11" spans="1:16" x14ac:dyDescent="0.2">
      <c r="A11" s="104"/>
      <c r="B11" s="103" t="s">
        <v>250</v>
      </c>
      <c r="C11" s="102">
        <f t="shared" si="0"/>
        <v>268.11599999999999</v>
      </c>
      <c r="D11" s="101">
        <f t="shared" si="0"/>
        <v>749.428</v>
      </c>
      <c r="E11" s="69" t="s">
        <v>250</v>
      </c>
      <c r="F11" s="69"/>
      <c r="O11" s="100">
        <v>268116</v>
      </c>
      <c r="P11" s="100">
        <v>749428</v>
      </c>
    </row>
    <row r="12" spans="1:16" x14ac:dyDescent="0.2">
      <c r="A12" s="104"/>
      <c r="B12" s="103" t="s">
        <v>249</v>
      </c>
      <c r="C12" s="102">
        <f t="shared" si="0"/>
        <v>296.40600000000001</v>
      </c>
      <c r="D12" s="101">
        <f t="shared" si="0"/>
        <v>837.38499999999999</v>
      </c>
      <c r="E12" s="69" t="s">
        <v>249</v>
      </c>
      <c r="F12" s="69"/>
      <c r="O12" s="100">
        <v>296406</v>
      </c>
      <c r="P12" s="100">
        <v>837385</v>
      </c>
    </row>
    <row r="13" spans="1:16" x14ac:dyDescent="0.2">
      <c r="A13" s="104"/>
      <c r="B13" s="103" t="s">
        <v>248</v>
      </c>
      <c r="C13" s="102">
        <f t="shared" si="0"/>
        <v>322.99599999999998</v>
      </c>
      <c r="D13" s="101">
        <f t="shared" si="0"/>
        <v>843.34100000000001</v>
      </c>
      <c r="E13" s="69" t="s">
        <v>248</v>
      </c>
      <c r="F13" s="69"/>
      <c r="O13" s="100">
        <v>322996</v>
      </c>
      <c r="P13" s="100">
        <v>843341</v>
      </c>
    </row>
    <row r="14" spans="1:16" x14ac:dyDescent="0.2">
      <c r="A14" s="104"/>
      <c r="B14" s="103" t="s">
        <v>247</v>
      </c>
      <c r="C14" s="102">
        <f t="shared" si="0"/>
        <v>313.161</v>
      </c>
      <c r="D14" s="101">
        <f t="shared" si="0"/>
        <v>886.62699999999995</v>
      </c>
      <c r="E14" s="69" t="s">
        <v>247</v>
      </c>
      <c r="F14" s="69"/>
      <c r="O14" s="100">
        <v>313161</v>
      </c>
      <c r="P14" s="100">
        <v>886627</v>
      </c>
    </row>
    <row r="15" spans="1:16" x14ac:dyDescent="0.2">
      <c r="A15" s="104"/>
      <c r="B15" s="103" t="s">
        <v>246</v>
      </c>
      <c r="C15" s="102">
        <f t="shared" si="0"/>
        <v>54.561999999999998</v>
      </c>
      <c r="D15" s="101">
        <f t="shared" si="0"/>
        <v>245.48400000000001</v>
      </c>
      <c r="E15" s="69" t="s">
        <v>246</v>
      </c>
      <c r="F15" s="69"/>
      <c r="O15" s="100">
        <v>54562</v>
      </c>
      <c r="P15" s="100">
        <v>245484</v>
      </c>
    </row>
    <row r="16" spans="1:16" x14ac:dyDescent="0.2">
      <c r="A16" s="104"/>
      <c r="B16" s="103" t="s">
        <v>245</v>
      </c>
      <c r="C16" s="102">
        <f t="shared" si="0"/>
        <v>35.268000000000001</v>
      </c>
      <c r="D16" s="101">
        <f t="shared" si="0"/>
        <v>172.89400000000001</v>
      </c>
      <c r="E16" s="69" t="s">
        <v>245</v>
      </c>
      <c r="F16" s="69"/>
      <c r="O16" s="100">
        <v>35268</v>
      </c>
      <c r="P16" s="100">
        <v>172894</v>
      </c>
    </row>
    <row r="17" spans="1:16" ht="12.75" customHeight="1" x14ac:dyDescent="0.2">
      <c r="A17" s="105">
        <v>2021</v>
      </c>
      <c r="B17" s="103" t="s">
        <v>250</v>
      </c>
      <c r="C17" s="102">
        <f t="shared" si="0"/>
        <v>33.892000000000003</v>
      </c>
      <c r="D17" s="101">
        <f t="shared" si="0"/>
        <v>174.34100000000001</v>
      </c>
      <c r="E17" s="69" t="s">
        <v>250</v>
      </c>
      <c r="F17" s="69"/>
      <c r="O17" s="100">
        <v>33892</v>
      </c>
      <c r="P17" s="100">
        <v>174341</v>
      </c>
    </row>
    <row r="18" spans="1:16" x14ac:dyDescent="0.2">
      <c r="A18" s="104"/>
      <c r="B18" s="103" t="s">
        <v>252</v>
      </c>
      <c r="C18" s="102">
        <f t="shared" si="0"/>
        <v>37.183</v>
      </c>
      <c r="D18" s="101">
        <f t="shared" si="0"/>
        <v>185.84700000000001</v>
      </c>
      <c r="E18" s="69" t="s">
        <v>252</v>
      </c>
      <c r="F18" s="69"/>
      <c r="O18" s="100">
        <v>37183</v>
      </c>
      <c r="P18" s="100">
        <v>185847</v>
      </c>
    </row>
    <row r="19" spans="1:16" x14ac:dyDescent="0.2">
      <c r="A19" s="104"/>
      <c r="B19" s="103" t="s">
        <v>251</v>
      </c>
      <c r="C19" s="102">
        <f t="shared" si="0"/>
        <v>50.707000000000001</v>
      </c>
      <c r="D19" s="101">
        <f t="shared" si="0"/>
        <v>228.541</v>
      </c>
      <c r="E19" s="69" t="s">
        <v>251</v>
      </c>
      <c r="F19" s="69"/>
      <c r="O19" s="100">
        <v>50707</v>
      </c>
      <c r="P19" s="100">
        <v>228541</v>
      </c>
    </row>
    <row r="20" spans="1:16" x14ac:dyDescent="0.2">
      <c r="A20" s="104"/>
      <c r="B20" s="103" t="s">
        <v>249</v>
      </c>
      <c r="C20" s="102">
        <f t="shared" si="0"/>
        <v>46.335999999999999</v>
      </c>
      <c r="D20" s="101">
        <f t="shared" si="0"/>
        <v>219.57300000000001</v>
      </c>
      <c r="E20" s="69" t="s">
        <v>249</v>
      </c>
      <c r="F20" s="69"/>
      <c r="O20" s="100">
        <v>46336</v>
      </c>
      <c r="P20" s="100">
        <v>219573</v>
      </c>
    </row>
    <row r="21" spans="1:16" x14ac:dyDescent="0.2">
      <c r="A21" s="104"/>
      <c r="B21" s="103" t="s">
        <v>251</v>
      </c>
      <c r="C21" s="102">
        <f t="shared" ref="C21:D28" si="1">O21/1000</f>
        <v>54.222999999999999</v>
      </c>
      <c r="D21" s="101">
        <f t="shared" si="1"/>
        <v>241.96899999999999</v>
      </c>
      <c r="E21" s="69" t="s">
        <v>251</v>
      </c>
      <c r="F21" s="69"/>
      <c r="O21" s="100">
        <v>54223</v>
      </c>
      <c r="P21" s="100">
        <v>241969</v>
      </c>
    </row>
    <row r="22" spans="1:16" x14ac:dyDescent="0.2">
      <c r="A22" s="104"/>
      <c r="B22" s="103" t="s">
        <v>250</v>
      </c>
      <c r="C22" s="102">
        <f t="shared" si="1"/>
        <v>164.41300000000001</v>
      </c>
      <c r="D22" s="101">
        <f t="shared" si="1"/>
        <v>473.41300000000001</v>
      </c>
      <c r="E22" s="69" t="s">
        <v>250</v>
      </c>
      <c r="F22" s="69"/>
      <c r="O22" s="100">
        <v>164413</v>
      </c>
      <c r="P22" s="100">
        <v>473413</v>
      </c>
    </row>
    <row r="23" spans="1:16" x14ac:dyDescent="0.2">
      <c r="A23" s="104"/>
      <c r="B23" s="103" t="s">
        <v>250</v>
      </c>
      <c r="C23" s="102">
        <f t="shared" si="1"/>
        <v>322.09300000000002</v>
      </c>
      <c r="D23" s="101">
        <f t="shared" si="1"/>
        <v>867.577</v>
      </c>
      <c r="E23" s="69" t="s">
        <v>250</v>
      </c>
      <c r="F23" s="69"/>
      <c r="O23" s="100">
        <v>322093</v>
      </c>
      <c r="P23" s="100">
        <v>867577</v>
      </c>
    </row>
    <row r="24" spans="1:16" x14ac:dyDescent="0.2">
      <c r="A24" s="104"/>
      <c r="B24" s="103" t="s">
        <v>249</v>
      </c>
      <c r="C24" s="102">
        <f t="shared" si="1"/>
        <v>380.25099999999998</v>
      </c>
      <c r="D24" s="101">
        <f t="shared" si="1"/>
        <v>1058.223</v>
      </c>
      <c r="E24" s="69" t="s">
        <v>249</v>
      </c>
      <c r="F24" s="69"/>
      <c r="O24" s="100">
        <v>380251</v>
      </c>
      <c r="P24" s="100">
        <v>1058223</v>
      </c>
    </row>
    <row r="25" spans="1:16" x14ac:dyDescent="0.2">
      <c r="A25" s="104"/>
      <c r="B25" s="103" t="s">
        <v>248</v>
      </c>
      <c r="C25" s="102">
        <f t="shared" si="1"/>
        <v>375.75200000000001</v>
      </c>
      <c r="D25" s="101">
        <f t="shared" si="1"/>
        <v>956.35900000000004</v>
      </c>
      <c r="E25" s="69" t="s">
        <v>248</v>
      </c>
      <c r="F25" s="69"/>
      <c r="O25" s="100">
        <v>375752</v>
      </c>
      <c r="P25" s="100">
        <v>956359</v>
      </c>
    </row>
    <row r="26" spans="1:16" x14ac:dyDescent="0.2">
      <c r="A26" s="104"/>
      <c r="B26" s="103" t="s">
        <v>247</v>
      </c>
      <c r="C26" s="102">
        <f t="shared" si="1"/>
        <v>0</v>
      </c>
      <c r="D26" s="101">
        <f t="shared" si="1"/>
        <v>0</v>
      </c>
      <c r="E26" s="69" t="s">
        <v>247</v>
      </c>
      <c r="F26" s="69"/>
      <c r="O26" s="100"/>
      <c r="P26" s="100"/>
    </row>
    <row r="27" spans="1:16" x14ac:dyDescent="0.2">
      <c r="A27" s="104"/>
      <c r="B27" s="103" t="s">
        <v>246</v>
      </c>
      <c r="C27" s="102">
        <f t="shared" si="1"/>
        <v>0</v>
      </c>
      <c r="D27" s="101">
        <f t="shared" si="1"/>
        <v>0</v>
      </c>
      <c r="E27" s="69" t="s">
        <v>246</v>
      </c>
      <c r="F27" s="69"/>
      <c r="O27" s="100"/>
      <c r="P27" s="100"/>
    </row>
    <row r="28" spans="1:16" x14ac:dyDescent="0.2">
      <c r="A28" s="104"/>
      <c r="B28" s="103" t="s">
        <v>245</v>
      </c>
      <c r="C28" s="102">
        <f t="shared" si="1"/>
        <v>0</v>
      </c>
      <c r="D28" s="101">
        <f t="shared" si="1"/>
        <v>0</v>
      </c>
      <c r="E28" s="69" t="s">
        <v>245</v>
      </c>
      <c r="F28" s="69"/>
      <c r="O28" s="100"/>
      <c r="P28" s="100"/>
    </row>
    <row r="29" spans="1:16" x14ac:dyDescent="0.2">
      <c r="B29" s="68"/>
      <c r="C29" s="63"/>
      <c r="D29" s="63"/>
    </row>
    <row r="30" spans="1:16" s="71" customFormat="1" x14ac:dyDescent="0.2">
      <c r="B30" s="71" t="s">
        <v>244</v>
      </c>
      <c r="E30" s="72"/>
      <c r="F30" s="72"/>
    </row>
    <row r="31" spans="1:16" x14ac:dyDescent="0.2">
      <c r="B31" s="71" t="s">
        <v>526</v>
      </c>
    </row>
    <row r="32" spans="1:16" x14ac:dyDescent="0.2">
      <c r="B32" s="73"/>
      <c r="C32" s="72"/>
    </row>
    <row r="33" spans="2:8" x14ac:dyDescent="0.2">
      <c r="B33" s="71" t="s">
        <v>56</v>
      </c>
      <c r="C33" s="100">
        <v>489736</v>
      </c>
      <c r="D33" s="99">
        <f t="shared" ref="D33:D40" si="2">C33/SUM(C$33:C$37,C$38:C$40)</f>
        <v>0.47502863832870496</v>
      </c>
      <c r="F33" s="98">
        <f t="shared" ref="F33:F40" si="3">ROUND(D33*100,1)-D33*100</f>
        <v>-2.8638328704957416E-3</v>
      </c>
      <c r="H33" s="73"/>
    </row>
    <row r="34" spans="2:8" x14ac:dyDescent="0.2">
      <c r="B34" s="71" t="s">
        <v>46</v>
      </c>
      <c r="C34" s="100">
        <v>93451</v>
      </c>
      <c r="D34" s="99">
        <f t="shared" si="2"/>
        <v>9.0644553964698962E-2</v>
      </c>
      <c r="F34" s="98">
        <f t="shared" si="3"/>
        <v>3.5544603530103913E-2</v>
      </c>
    </row>
    <row r="35" spans="2:8" x14ac:dyDescent="0.2">
      <c r="B35" s="71" t="s">
        <v>47</v>
      </c>
      <c r="C35" s="100">
        <v>61583</v>
      </c>
      <c r="D35" s="99">
        <f t="shared" si="2"/>
        <v>5.9733588370462123E-2</v>
      </c>
      <c r="F35" s="98">
        <f t="shared" si="3"/>
        <v>2.6641162953787934E-2</v>
      </c>
    </row>
    <row r="36" spans="2:8" x14ac:dyDescent="0.2">
      <c r="B36" s="71" t="s">
        <v>48</v>
      </c>
      <c r="C36" s="100">
        <v>43180</v>
      </c>
      <c r="D36" s="99">
        <f t="shared" si="2"/>
        <v>4.1883252615763353E-2</v>
      </c>
      <c r="F36" s="98">
        <f t="shared" si="3"/>
        <v>1.1674738423664621E-2</v>
      </c>
    </row>
    <row r="37" spans="2:8" x14ac:dyDescent="0.2">
      <c r="B37" s="71" t="s">
        <v>243</v>
      </c>
      <c r="C37" s="100">
        <v>74602</v>
      </c>
      <c r="D37" s="99">
        <f t="shared" si="2"/>
        <v>7.2361612126937883E-2</v>
      </c>
      <c r="F37" s="98">
        <f t="shared" si="3"/>
        <v>-3.6161212693787803E-2</v>
      </c>
    </row>
    <row r="38" spans="2:8" x14ac:dyDescent="0.2">
      <c r="B38" s="74" t="s">
        <v>397</v>
      </c>
      <c r="C38" s="100">
        <v>112025</v>
      </c>
      <c r="D38" s="99">
        <f t="shared" si="2"/>
        <v>0.10866075438353148</v>
      </c>
      <c r="F38" s="98">
        <f t="shared" si="3"/>
        <v>3.3924561646852425E-2</v>
      </c>
    </row>
    <row r="39" spans="2:8" x14ac:dyDescent="0.2">
      <c r="B39" s="71" t="s">
        <v>242</v>
      </c>
      <c r="C39" s="100">
        <v>136209</v>
      </c>
      <c r="D39" s="99">
        <f t="shared" si="2"/>
        <v>0.13211847974850649</v>
      </c>
      <c r="F39" s="98">
        <f t="shared" si="3"/>
        <v>-1.1847974850649479E-2</v>
      </c>
    </row>
    <row r="40" spans="2:8" x14ac:dyDescent="0.2">
      <c r="B40" s="71" t="s">
        <v>34</v>
      </c>
      <c r="C40" s="100">
        <v>20175</v>
      </c>
      <c r="D40" s="99">
        <f t="shared" si="2"/>
        <v>1.9569120461394758E-2</v>
      </c>
      <c r="F40" s="98">
        <f t="shared" si="3"/>
        <v>4.308795386052422E-2</v>
      </c>
    </row>
    <row r="51" spans="5:6" x14ac:dyDescent="0.2">
      <c r="E51"/>
      <c r="F51"/>
    </row>
    <row r="52" spans="5:6" ht="12.75" customHeight="1" x14ac:dyDescent="0.2"/>
    <row r="53" spans="5:6" x14ac:dyDescent="0.2">
      <c r="E53"/>
      <c r="F53"/>
    </row>
    <row r="54" spans="5:6" ht="12.75" customHeight="1" x14ac:dyDescent="0.2"/>
    <row r="55" spans="5:6" x14ac:dyDescent="0.2">
      <c r="E55"/>
      <c r="F55"/>
    </row>
    <row r="56" spans="5:6" ht="12.75" customHeight="1" x14ac:dyDescent="0.2"/>
    <row r="57" spans="5:6" x14ac:dyDescent="0.2">
      <c r="E57"/>
      <c r="F57"/>
    </row>
    <row r="58" spans="5:6" ht="12.75" customHeight="1" x14ac:dyDescent="0.2"/>
    <row r="59" spans="5:6" x14ac:dyDescent="0.2">
      <c r="E59"/>
      <c r="F59"/>
    </row>
    <row r="60" spans="5:6" ht="12.75" customHeight="1" x14ac:dyDescent="0.2"/>
    <row r="62" spans="5:6" ht="12.75" customHeight="1" x14ac:dyDescent="0.2"/>
  </sheetData>
  <mergeCells count="1">
    <mergeCell ref="C3:D3"/>
  </mergeCells>
  <pageMargins left="0.78740157499999996" right="0.78740157499999996" top="0.984251969" bottom="0.984251969" header="0.4921259845" footer="0.4921259845"/>
  <pageSetup paperSize="9" scale="94" orientation="portrait" horizontalDpi="1200"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35"/>
  <sheetViews>
    <sheetView zoomScaleNormal="100" workbookViewId="0">
      <selection activeCell="G18" sqref="G18"/>
    </sheetView>
  </sheetViews>
  <sheetFormatPr baseColWidth="10" defaultColWidth="11.42578125" defaultRowHeight="12.75" x14ac:dyDescent="0.2"/>
  <cols>
    <col min="1" max="1" width="33.42578125" style="106" customWidth="1"/>
    <col min="2" max="3" width="16.5703125" style="106" customWidth="1"/>
    <col min="4" max="16384" width="11.42578125" style="106"/>
  </cols>
  <sheetData>
    <row r="1" spans="1:11" x14ac:dyDescent="0.2">
      <c r="A1" s="112" t="s">
        <v>261</v>
      </c>
      <c r="B1" s="107"/>
      <c r="C1" s="107"/>
      <c r="D1" s="107"/>
      <c r="E1" s="107"/>
      <c r="F1" s="107"/>
      <c r="G1" s="107"/>
      <c r="H1" s="107"/>
      <c r="I1" s="107"/>
      <c r="J1" s="107"/>
      <c r="K1" s="107"/>
    </row>
    <row r="2" spans="1:11" x14ac:dyDescent="0.2">
      <c r="A2" s="112" t="s">
        <v>527</v>
      </c>
      <c r="B2" s="107"/>
      <c r="C2" s="107"/>
      <c r="D2" s="107"/>
      <c r="E2" s="107"/>
      <c r="F2" s="107"/>
      <c r="G2" s="107"/>
      <c r="H2" s="107"/>
      <c r="I2" s="107"/>
      <c r="J2" s="107"/>
      <c r="K2" s="107"/>
    </row>
    <row r="3" spans="1:11" x14ac:dyDescent="0.2">
      <c r="A3" s="110"/>
      <c r="B3" s="109" t="s">
        <v>124</v>
      </c>
      <c r="C3" s="111"/>
      <c r="D3" s="107"/>
      <c r="E3" s="107"/>
      <c r="F3" s="107"/>
      <c r="G3" s="107"/>
      <c r="H3" s="107"/>
      <c r="I3" s="107"/>
      <c r="J3" s="107"/>
      <c r="K3" s="107"/>
    </row>
    <row r="4" spans="1:11" x14ac:dyDescent="0.2">
      <c r="A4" s="107" t="s">
        <v>407</v>
      </c>
      <c r="B4" s="119">
        <v>53138</v>
      </c>
      <c r="C4" s="111"/>
      <c r="D4" s="113"/>
      <c r="E4" s="107"/>
      <c r="F4" s="107"/>
      <c r="G4" s="107"/>
      <c r="H4" s="107"/>
      <c r="I4" s="107"/>
      <c r="J4" s="107"/>
      <c r="K4" s="107"/>
    </row>
    <row r="5" spans="1:11" x14ac:dyDescent="0.2">
      <c r="A5" s="107" t="s">
        <v>147</v>
      </c>
      <c r="B5" s="119">
        <v>33748</v>
      </c>
      <c r="C5" s="111"/>
      <c r="D5" s="113"/>
      <c r="E5" s="107"/>
      <c r="F5" s="107"/>
      <c r="G5" s="107"/>
      <c r="H5" s="107"/>
      <c r="I5" s="107"/>
      <c r="J5" s="107"/>
      <c r="K5" s="107"/>
    </row>
    <row r="6" spans="1:11" x14ac:dyDescent="0.2">
      <c r="A6" s="107" t="s">
        <v>274</v>
      </c>
      <c r="B6" s="119">
        <v>48479</v>
      </c>
      <c r="C6" s="111"/>
      <c r="D6" s="113"/>
      <c r="E6" s="107"/>
      <c r="F6" s="107"/>
      <c r="G6" s="107"/>
      <c r="H6" s="107"/>
      <c r="I6" s="107"/>
      <c r="J6" s="107"/>
      <c r="K6" s="107"/>
    </row>
    <row r="7" spans="1:11" x14ac:dyDescent="0.2">
      <c r="A7" s="107" t="s">
        <v>275</v>
      </c>
      <c r="B7" s="119">
        <v>35561</v>
      </c>
      <c r="C7" s="111"/>
      <c r="D7" s="113"/>
      <c r="E7" s="107"/>
      <c r="F7" s="107"/>
      <c r="G7" s="107"/>
      <c r="H7" s="107"/>
      <c r="I7" s="107"/>
      <c r="J7" s="107"/>
      <c r="K7" s="107"/>
    </row>
    <row r="8" spans="1:11" x14ac:dyDescent="0.2">
      <c r="A8" s="115" t="s">
        <v>260</v>
      </c>
      <c r="B8" s="119">
        <v>276711</v>
      </c>
      <c r="C8" s="111"/>
      <c r="D8" s="113"/>
      <c r="E8" s="107"/>
      <c r="F8" s="107"/>
      <c r="G8" s="107"/>
      <c r="H8" s="107"/>
      <c r="I8" s="107"/>
      <c r="J8" s="107"/>
      <c r="K8" s="107"/>
    </row>
    <row r="9" spans="1:11" x14ac:dyDescent="0.2">
      <c r="A9" s="107" t="s">
        <v>257</v>
      </c>
      <c r="B9" s="119">
        <v>45139</v>
      </c>
      <c r="C9" s="111"/>
      <c r="D9" s="113"/>
      <c r="E9" s="107"/>
      <c r="F9" s="107"/>
      <c r="G9" s="107"/>
      <c r="H9" s="107"/>
      <c r="I9" s="107"/>
      <c r="J9" s="107"/>
      <c r="K9" s="107"/>
    </row>
    <row r="10" spans="1:11" x14ac:dyDescent="0.2">
      <c r="A10" s="107" t="s">
        <v>258</v>
      </c>
      <c r="B10" s="119">
        <v>35811</v>
      </c>
      <c r="C10" s="111"/>
      <c r="D10" s="113"/>
      <c r="E10" s="107"/>
      <c r="F10" s="107"/>
      <c r="G10" s="107"/>
      <c r="H10" s="107"/>
      <c r="I10" s="107"/>
      <c r="J10" s="107"/>
      <c r="K10" s="107"/>
    </row>
    <row r="11" spans="1:11" x14ac:dyDescent="0.2">
      <c r="A11" s="114" t="s">
        <v>256</v>
      </c>
      <c r="B11" s="119">
        <v>417924</v>
      </c>
      <c r="C11" s="111"/>
      <c r="D11" s="113"/>
      <c r="E11" s="107"/>
      <c r="F11" s="107"/>
      <c r="G11" s="107"/>
      <c r="H11" s="107"/>
      <c r="I11" s="107"/>
      <c r="J11" s="107"/>
      <c r="K11" s="107"/>
    </row>
    <row r="12" spans="1:11" x14ac:dyDescent="0.2">
      <c r="A12" s="107" t="s">
        <v>255</v>
      </c>
      <c r="B12" s="119">
        <v>84450</v>
      </c>
      <c r="C12" s="111"/>
      <c r="D12" s="107"/>
      <c r="E12" s="107"/>
      <c r="F12" s="107"/>
      <c r="G12" s="107"/>
      <c r="H12" s="107"/>
      <c r="I12" s="107"/>
      <c r="J12" s="107"/>
      <c r="K12" s="107"/>
    </row>
    <row r="13" spans="1:11" x14ac:dyDescent="0.2">
      <c r="A13" s="107"/>
      <c r="B13" s="111"/>
      <c r="C13" s="111"/>
      <c r="D13" s="107"/>
      <c r="E13" s="107"/>
      <c r="F13" s="107"/>
      <c r="G13" s="107"/>
      <c r="H13" s="107"/>
      <c r="I13" s="107"/>
      <c r="J13" s="107"/>
      <c r="K13" s="107"/>
    </row>
    <row r="14" spans="1:11" x14ac:dyDescent="0.2">
      <c r="A14" s="112" t="s">
        <v>259</v>
      </c>
      <c r="B14" s="111"/>
      <c r="C14" s="111"/>
      <c r="D14" s="107"/>
      <c r="E14" s="107"/>
      <c r="F14" s="107"/>
      <c r="G14" s="107"/>
      <c r="H14" s="107"/>
      <c r="I14" s="107"/>
      <c r="J14" s="107"/>
      <c r="K14" s="107"/>
    </row>
    <row r="15" spans="1:11" ht="15" x14ac:dyDescent="0.2">
      <c r="A15" s="262" t="s">
        <v>528</v>
      </c>
      <c r="B15" s="111"/>
      <c r="C15" s="111"/>
      <c r="D15" s="107"/>
      <c r="E15" s="107"/>
      <c r="F15" s="107"/>
      <c r="G15" s="107"/>
      <c r="H15" s="107"/>
      <c r="I15" s="107"/>
      <c r="J15" s="107"/>
      <c r="K15" s="107"/>
    </row>
    <row r="16" spans="1:11" ht="15" x14ac:dyDescent="0.2">
      <c r="A16" s="262" t="s">
        <v>529</v>
      </c>
      <c r="B16" s="111"/>
      <c r="C16" s="111"/>
      <c r="D16" s="107"/>
      <c r="E16" s="107"/>
      <c r="F16" s="107"/>
      <c r="G16" s="107"/>
      <c r="H16" s="107"/>
      <c r="I16" s="107"/>
      <c r="J16" s="107"/>
      <c r="K16" s="107"/>
    </row>
    <row r="17" spans="1:11" x14ac:dyDescent="0.2">
      <c r="A17" s="110"/>
      <c r="B17" s="109" t="s">
        <v>126</v>
      </c>
      <c r="C17" s="109" t="s">
        <v>124</v>
      </c>
      <c r="D17" s="107"/>
      <c r="E17" s="107"/>
      <c r="F17" s="107"/>
      <c r="G17" s="107"/>
      <c r="H17" s="107"/>
      <c r="I17" s="107"/>
      <c r="J17" s="107"/>
      <c r="K17" s="107"/>
    </row>
    <row r="18" spans="1:11" x14ac:dyDescent="0.2">
      <c r="A18" s="107" t="s">
        <v>407</v>
      </c>
      <c r="B18" s="116">
        <v>-15.1821554377465</v>
      </c>
      <c r="C18" s="116">
        <v>-2.6835103001017302</v>
      </c>
      <c r="D18" s="107"/>
      <c r="E18" s="107"/>
      <c r="F18" s="107"/>
      <c r="G18" s="107"/>
      <c r="H18" s="107"/>
      <c r="I18" s="107"/>
      <c r="J18" s="107"/>
      <c r="K18" s="107"/>
    </row>
    <row r="19" spans="1:11" x14ac:dyDescent="0.2">
      <c r="A19" s="107" t="s">
        <v>147</v>
      </c>
      <c r="B19" s="116">
        <v>-22.9731998925309</v>
      </c>
      <c r="C19" s="116">
        <v>-7.6489410330641503</v>
      </c>
      <c r="D19" s="107"/>
      <c r="E19" s="107"/>
      <c r="F19" s="107"/>
      <c r="G19" s="107"/>
      <c r="H19" s="107"/>
      <c r="I19" s="107"/>
      <c r="J19" s="107"/>
      <c r="K19" s="107"/>
    </row>
    <row r="20" spans="1:11" x14ac:dyDescent="0.2">
      <c r="A20" s="107" t="s">
        <v>274</v>
      </c>
      <c r="B20" s="116">
        <v>-14.5871176953404</v>
      </c>
      <c r="C20" s="116">
        <v>-8.2005908747782303</v>
      </c>
      <c r="D20" s="107"/>
      <c r="E20" s="107"/>
      <c r="F20" s="107"/>
      <c r="G20" s="107"/>
      <c r="H20" s="107"/>
      <c r="I20" s="107"/>
      <c r="J20" s="107"/>
      <c r="K20" s="107"/>
    </row>
    <row r="21" spans="1:11" x14ac:dyDescent="0.2">
      <c r="A21" s="107" t="s">
        <v>275</v>
      </c>
      <c r="B21" s="116">
        <v>-18.3680077713916</v>
      </c>
      <c r="C21" s="116">
        <v>-9.5491568578173496</v>
      </c>
      <c r="D21" s="107"/>
      <c r="E21" s="107"/>
      <c r="F21" s="107"/>
      <c r="G21" s="107"/>
      <c r="H21" s="107"/>
      <c r="I21" s="107"/>
      <c r="J21" s="107"/>
      <c r="K21" s="107"/>
    </row>
    <row r="22" spans="1:11" ht="25.5" x14ac:dyDescent="0.2">
      <c r="A22" s="108" t="s">
        <v>396</v>
      </c>
      <c r="B22" s="116">
        <v>-4.8061889413006602</v>
      </c>
      <c r="C22" s="116">
        <v>2.3901693973896099</v>
      </c>
      <c r="D22" s="107"/>
      <c r="E22" s="107"/>
      <c r="F22" s="107"/>
      <c r="G22" s="107"/>
      <c r="H22" s="107"/>
      <c r="I22" s="107"/>
      <c r="J22" s="107"/>
      <c r="K22" s="107"/>
    </row>
    <row r="23" spans="1:11" x14ac:dyDescent="0.2">
      <c r="A23" s="107" t="s">
        <v>257</v>
      </c>
      <c r="B23" s="116">
        <v>-19.6083756163796</v>
      </c>
      <c r="C23" s="116">
        <v>-2.0582976854525601</v>
      </c>
      <c r="D23" s="107"/>
      <c r="E23" s="107"/>
      <c r="F23" s="107"/>
      <c r="G23" s="107"/>
      <c r="H23" s="107"/>
      <c r="I23" s="107"/>
      <c r="J23" s="107"/>
      <c r="K23" s="107"/>
    </row>
    <row r="24" spans="1:11" x14ac:dyDescent="0.2">
      <c r="A24" s="107" t="s">
        <v>258</v>
      </c>
      <c r="B24" s="116">
        <v>1.72200540378265</v>
      </c>
      <c r="C24" s="116">
        <v>3.9519753962621298</v>
      </c>
      <c r="D24" s="107"/>
      <c r="E24" s="107"/>
      <c r="F24" s="107"/>
      <c r="G24" s="107"/>
      <c r="H24" s="107"/>
      <c r="I24" s="107"/>
      <c r="J24" s="107"/>
      <c r="K24" s="107"/>
    </row>
    <row r="25" spans="1:11" x14ac:dyDescent="0.2">
      <c r="A25" s="107" t="s">
        <v>256</v>
      </c>
      <c r="B25" s="116">
        <v>-24.305402884761101</v>
      </c>
      <c r="C25" s="116">
        <v>-18.309279503732999</v>
      </c>
      <c r="D25" s="107"/>
      <c r="E25" s="107"/>
      <c r="F25" s="107"/>
      <c r="G25" s="107"/>
      <c r="H25" s="107"/>
      <c r="I25" s="107"/>
      <c r="J25" s="107"/>
      <c r="K25" s="107"/>
    </row>
    <row r="26" spans="1:11" x14ac:dyDescent="0.2">
      <c r="A26" s="107" t="s">
        <v>255</v>
      </c>
      <c r="B26" s="116">
        <v>-13.3115070475928</v>
      </c>
      <c r="C26" s="116">
        <v>-3.8434685170021101</v>
      </c>
      <c r="D26" s="107"/>
      <c r="E26" s="107"/>
      <c r="F26" s="107"/>
      <c r="G26" s="107"/>
      <c r="H26" s="107"/>
      <c r="I26" s="107"/>
      <c r="J26" s="107"/>
      <c r="K26" s="107"/>
    </row>
    <row r="27" spans="1:11" x14ac:dyDescent="0.2">
      <c r="A27" s="107"/>
      <c r="B27" s="107"/>
      <c r="C27" s="107"/>
      <c r="D27" s="107"/>
      <c r="E27" s="107"/>
      <c r="F27" s="107"/>
      <c r="G27" s="107"/>
      <c r="H27" s="107"/>
      <c r="I27" s="107"/>
      <c r="J27" s="107"/>
      <c r="K27" s="107"/>
    </row>
    <row r="28" spans="1:11" x14ac:dyDescent="0.2">
      <c r="A28" s="107"/>
      <c r="B28" s="107"/>
      <c r="C28" s="107"/>
      <c r="D28" s="107"/>
      <c r="E28" s="107"/>
      <c r="F28" s="107"/>
      <c r="G28" s="107"/>
      <c r="H28" s="107"/>
      <c r="I28" s="107"/>
      <c r="J28" s="107"/>
      <c r="K28" s="107"/>
    </row>
    <row r="29" spans="1:11" x14ac:dyDescent="0.2">
      <c r="A29" s="107"/>
      <c r="B29" s="107"/>
      <c r="C29" s="107"/>
      <c r="D29" s="107"/>
      <c r="E29" s="107"/>
      <c r="F29" s="107"/>
      <c r="G29" s="107"/>
      <c r="H29" s="107"/>
      <c r="I29" s="107"/>
      <c r="J29" s="107"/>
      <c r="K29" s="107"/>
    </row>
    <row r="30" spans="1:11" x14ac:dyDescent="0.2">
      <c r="A30" s="107"/>
      <c r="B30" s="107"/>
      <c r="C30" s="107"/>
      <c r="D30" s="107"/>
      <c r="E30" s="107"/>
      <c r="F30" s="107"/>
      <c r="G30" s="107"/>
      <c r="H30" s="107"/>
      <c r="I30" s="107"/>
      <c r="J30" s="107"/>
      <c r="K30" s="107"/>
    </row>
    <row r="31" spans="1:11" x14ac:dyDescent="0.2">
      <c r="A31" s="107"/>
      <c r="B31" s="107"/>
      <c r="C31" s="107"/>
      <c r="D31" s="107"/>
      <c r="E31" s="107"/>
      <c r="F31" s="107"/>
      <c r="G31" s="107"/>
      <c r="H31" s="107"/>
      <c r="I31" s="107"/>
      <c r="J31" s="107"/>
      <c r="K31" s="107"/>
    </row>
    <row r="32" spans="1:11" x14ac:dyDescent="0.2">
      <c r="A32" s="107"/>
      <c r="B32" s="107"/>
      <c r="C32" s="107"/>
      <c r="D32" s="107"/>
      <c r="E32" s="107"/>
      <c r="F32" s="107"/>
      <c r="G32" s="107"/>
      <c r="H32" s="107"/>
      <c r="I32" s="107"/>
      <c r="J32" s="107"/>
      <c r="K32" s="107"/>
    </row>
    <row r="33" spans="1:11" x14ac:dyDescent="0.2">
      <c r="A33" s="107"/>
      <c r="B33" s="107"/>
      <c r="C33" s="107"/>
      <c r="D33" s="107"/>
      <c r="E33" s="107"/>
      <c r="F33" s="107"/>
      <c r="G33" s="107"/>
      <c r="H33" s="107"/>
      <c r="I33" s="107"/>
      <c r="J33" s="107"/>
      <c r="K33" s="107"/>
    </row>
    <row r="34" spans="1:11" x14ac:dyDescent="0.2">
      <c r="A34" s="107"/>
      <c r="B34" s="107"/>
      <c r="C34" s="107"/>
      <c r="D34" s="107"/>
      <c r="E34" s="107"/>
      <c r="F34" s="107"/>
      <c r="G34" s="107"/>
      <c r="H34" s="107"/>
      <c r="I34" s="107"/>
      <c r="J34" s="107"/>
      <c r="K34" s="107"/>
    </row>
    <row r="35" spans="1:11" x14ac:dyDescent="0.2">
      <c r="A35" s="107"/>
      <c r="B35" s="107"/>
      <c r="C35" s="107"/>
      <c r="D35" s="107"/>
      <c r="E35" s="107"/>
      <c r="F35" s="107"/>
      <c r="G35" s="107"/>
      <c r="H35" s="107"/>
      <c r="I35" s="107"/>
      <c r="J35" s="107"/>
      <c r="K35" s="107"/>
    </row>
  </sheetData>
  <pageMargins left="0.78740157499999996" right="0.78740157499999996" top="0.984251969" bottom="0.984251969" header="0.4921259845" footer="0.4921259845"/>
  <pageSetup paperSize="9" scale="89"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93"/>
  <sheetViews>
    <sheetView zoomScaleNormal="100" workbookViewId="0">
      <selection activeCell="F15" sqref="F15"/>
    </sheetView>
  </sheetViews>
  <sheetFormatPr baseColWidth="10" defaultRowHeight="12.75" x14ac:dyDescent="0.2"/>
  <cols>
    <col min="1" max="1" width="28.7109375" customWidth="1"/>
    <col min="2" max="3" width="18.85546875" customWidth="1"/>
  </cols>
  <sheetData>
    <row r="1" spans="1:4" x14ac:dyDescent="0.2">
      <c r="A1" s="71" t="s">
        <v>264</v>
      </c>
    </row>
    <row r="2" spans="1:4" x14ac:dyDescent="0.2">
      <c r="A2" s="71" t="s">
        <v>377</v>
      </c>
      <c r="B2" s="71"/>
      <c r="C2" s="71"/>
    </row>
    <row r="3" spans="1:4" x14ac:dyDescent="0.2">
      <c r="A3" s="71" t="s">
        <v>530</v>
      </c>
      <c r="B3" s="71"/>
      <c r="C3" s="71"/>
    </row>
    <row r="4" spans="1:4" x14ac:dyDescent="0.2">
      <c r="A4" s="76"/>
      <c r="B4" s="72" t="s">
        <v>124</v>
      </c>
      <c r="C4" s="72" t="s">
        <v>126</v>
      </c>
      <c r="D4" s="72" t="s">
        <v>263</v>
      </c>
    </row>
    <row r="5" spans="1:4" x14ac:dyDescent="0.2">
      <c r="A5" s="118" t="s">
        <v>292</v>
      </c>
      <c r="B5" s="117">
        <v>5155</v>
      </c>
      <c r="C5" s="117">
        <v>2429</v>
      </c>
      <c r="D5" s="72" t="s">
        <v>82</v>
      </c>
    </row>
    <row r="6" spans="1:4" x14ac:dyDescent="0.2">
      <c r="A6" s="118" t="s">
        <v>61</v>
      </c>
      <c r="B6" s="117">
        <v>3910</v>
      </c>
      <c r="C6" s="117">
        <v>1789</v>
      </c>
      <c r="D6" s="72" t="s">
        <v>83</v>
      </c>
    </row>
    <row r="7" spans="1:4" x14ac:dyDescent="0.2">
      <c r="A7" s="118" t="s">
        <v>294</v>
      </c>
      <c r="B7" s="117">
        <v>3703</v>
      </c>
      <c r="C7" s="117">
        <v>1796</v>
      </c>
      <c r="D7" s="72" t="s">
        <v>84</v>
      </c>
    </row>
    <row r="8" spans="1:4" x14ac:dyDescent="0.2">
      <c r="A8" s="118" t="s">
        <v>293</v>
      </c>
      <c r="B8" s="117">
        <v>3397</v>
      </c>
      <c r="C8" s="117">
        <v>1307</v>
      </c>
      <c r="D8" s="72" t="s">
        <v>85</v>
      </c>
    </row>
    <row r="9" spans="1:4" x14ac:dyDescent="0.2">
      <c r="A9" s="118" t="s">
        <v>444</v>
      </c>
      <c r="B9" s="117">
        <v>2436</v>
      </c>
      <c r="C9" s="117">
        <v>214</v>
      </c>
      <c r="D9" s="72" t="s">
        <v>86</v>
      </c>
    </row>
    <row r="10" spans="1:4" x14ac:dyDescent="0.2">
      <c r="A10" s="118" t="s">
        <v>296</v>
      </c>
      <c r="B10" s="117">
        <v>1712</v>
      </c>
      <c r="C10" s="117">
        <v>528</v>
      </c>
      <c r="D10" s="72" t="s">
        <v>87</v>
      </c>
    </row>
    <row r="11" spans="1:4" x14ac:dyDescent="0.2">
      <c r="A11" s="118" t="s">
        <v>496</v>
      </c>
      <c r="B11" s="117">
        <v>1373</v>
      </c>
      <c r="C11" s="117">
        <v>889</v>
      </c>
      <c r="D11" s="72" t="s">
        <v>88</v>
      </c>
    </row>
    <row r="12" spans="1:4" x14ac:dyDescent="0.2">
      <c r="A12" s="118" t="s">
        <v>295</v>
      </c>
      <c r="B12" s="117">
        <v>1326</v>
      </c>
      <c r="C12" s="117">
        <v>400</v>
      </c>
      <c r="D12" s="72" t="s">
        <v>89</v>
      </c>
    </row>
    <row r="13" spans="1:4" x14ac:dyDescent="0.2">
      <c r="A13" s="118" t="s">
        <v>445</v>
      </c>
      <c r="B13" s="117">
        <v>1322</v>
      </c>
      <c r="C13" s="117">
        <v>201</v>
      </c>
      <c r="D13" s="72" t="s">
        <v>90</v>
      </c>
    </row>
    <row r="14" spans="1:4" x14ac:dyDescent="0.2">
      <c r="A14" s="118" t="s">
        <v>462</v>
      </c>
      <c r="B14" s="117">
        <v>1241</v>
      </c>
      <c r="C14" s="117">
        <v>720</v>
      </c>
      <c r="D14" s="72" t="s">
        <v>91</v>
      </c>
    </row>
    <row r="15" spans="1:4" x14ac:dyDescent="0.2">
      <c r="A15" s="118" t="s">
        <v>458</v>
      </c>
      <c r="B15" s="117">
        <v>1195</v>
      </c>
      <c r="C15" s="117">
        <v>510</v>
      </c>
      <c r="D15" s="72" t="s">
        <v>115</v>
      </c>
    </row>
    <row r="16" spans="1:4" x14ac:dyDescent="0.2">
      <c r="A16" s="118" t="s">
        <v>498</v>
      </c>
      <c r="B16" s="117">
        <v>1126</v>
      </c>
      <c r="C16" s="117">
        <v>237</v>
      </c>
      <c r="D16" s="72" t="s">
        <v>116</v>
      </c>
    </row>
    <row r="17" spans="1:4" x14ac:dyDescent="0.2">
      <c r="A17" s="118" t="s">
        <v>456</v>
      </c>
      <c r="B17" s="117">
        <v>1121</v>
      </c>
      <c r="C17" s="117">
        <v>718</v>
      </c>
      <c r="D17" s="72" t="s">
        <v>181</v>
      </c>
    </row>
    <row r="18" spans="1:4" x14ac:dyDescent="0.2">
      <c r="A18" s="118" t="s">
        <v>60</v>
      </c>
      <c r="B18" s="117">
        <v>1066</v>
      </c>
      <c r="C18" s="117">
        <v>611</v>
      </c>
      <c r="D18" s="72" t="s">
        <v>207</v>
      </c>
    </row>
    <row r="19" spans="1:4" x14ac:dyDescent="0.2">
      <c r="A19" s="118" t="s">
        <v>499</v>
      </c>
      <c r="B19" s="117">
        <v>936</v>
      </c>
      <c r="C19" s="117">
        <v>397</v>
      </c>
      <c r="D19" s="72" t="s">
        <v>208</v>
      </c>
    </row>
    <row r="20" spans="1:4" x14ac:dyDescent="0.2">
      <c r="A20" s="77"/>
      <c r="D20" s="72"/>
    </row>
    <row r="21" spans="1:4" x14ac:dyDescent="0.2">
      <c r="D21" s="72"/>
    </row>
    <row r="23" spans="1:4" s="78" customFormat="1" x14ac:dyDescent="0.2"/>
    <row r="24" spans="1:4" s="78" customFormat="1" x14ac:dyDescent="0.2"/>
    <row r="25" spans="1:4" s="78" customFormat="1" x14ac:dyDescent="0.2"/>
    <row r="26" spans="1:4" s="78" customFormat="1" x14ac:dyDescent="0.2"/>
    <row r="27" spans="1:4" s="78" customFormat="1" x14ac:dyDescent="0.2"/>
    <row r="28" spans="1:4" s="78" customFormat="1" x14ac:dyDescent="0.2"/>
    <row r="29" spans="1:4" s="78" customFormat="1" x14ac:dyDescent="0.2"/>
    <row r="30" spans="1:4" s="78" customFormat="1" x14ac:dyDescent="0.2"/>
    <row r="31" spans="1:4" s="78" customFormat="1" x14ac:dyDescent="0.2"/>
    <row r="32" spans="1:4" s="78" customFormat="1" x14ac:dyDescent="0.2"/>
    <row r="33" s="78" customFormat="1" x14ac:dyDescent="0.2"/>
    <row r="34" s="78" customFormat="1" x14ac:dyDescent="0.2"/>
    <row r="35" s="78" customFormat="1" x14ac:dyDescent="0.2"/>
    <row r="36" s="78" customFormat="1" x14ac:dyDescent="0.2"/>
    <row r="37" s="78" customFormat="1" x14ac:dyDescent="0.2"/>
    <row r="38" s="78" customFormat="1" x14ac:dyDescent="0.2"/>
    <row r="39" s="78" customFormat="1" x14ac:dyDescent="0.2"/>
    <row r="40" s="78" customFormat="1" x14ac:dyDescent="0.2"/>
    <row r="41" s="78" customFormat="1" x14ac:dyDescent="0.2"/>
    <row r="42" s="78" customFormat="1" x14ac:dyDescent="0.2"/>
    <row r="43" s="78" customFormat="1" x14ac:dyDescent="0.2"/>
    <row r="44" s="78" customFormat="1" x14ac:dyDescent="0.2"/>
    <row r="45" s="78" customFormat="1" x14ac:dyDescent="0.2"/>
    <row r="46" s="78" customFormat="1" x14ac:dyDescent="0.2"/>
    <row r="47" s="78" customFormat="1" x14ac:dyDescent="0.2"/>
    <row r="48" s="78" customFormat="1" x14ac:dyDescent="0.2"/>
    <row r="49" s="78" customFormat="1" x14ac:dyDescent="0.2"/>
    <row r="50" s="78" customFormat="1" x14ac:dyDescent="0.2"/>
    <row r="51" s="78" customFormat="1" x14ac:dyDescent="0.2"/>
    <row r="52" s="78" customFormat="1" x14ac:dyDescent="0.2"/>
    <row r="53" s="78" customFormat="1" x14ac:dyDescent="0.2"/>
    <row r="54" s="78" customFormat="1" x14ac:dyDescent="0.2"/>
    <row r="55" s="78" customFormat="1" x14ac:dyDescent="0.2"/>
    <row r="56" s="78" customFormat="1" x14ac:dyDescent="0.2"/>
    <row r="57" s="78" customFormat="1" x14ac:dyDescent="0.2"/>
    <row r="58" s="78" customFormat="1" x14ac:dyDescent="0.2"/>
    <row r="59" s="78" customFormat="1" x14ac:dyDescent="0.2"/>
    <row r="60" s="78" customFormat="1" x14ac:dyDescent="0.2"/>
    <row r="61" s="78" customFormat="1" x14ac:dyDescent="0.2"/>
    <row r="62" s="78" customFormat="1" x14ac:dyDescent="0.2"/>
    <row r="63" s="78" customFormat="1" x14ac:dyDescent="0.2"/>
    <row r="64" s="78" customFormat="1" x14ac:dyDescent="0.2"/>
    <row r="65" s="78" customFormat="1" x14ac:dyDescent="0.2"/>
    <row r="66" s="78" customFormat="1" x14ac:dyDescent="0.2"/>
    <row r="67" s="78" customFormat="1" x14ac:dyDescent="0.2"/>
    <row r="68" s="78" customFormat="1" x14ac:dyDescent="0.2"/>
    <row r="69" s="78" customFormat="1" x14ac:dyDescent="0.2"/>
    <row r="70" s="78" customFormat="1" x14ac:dyDescent="0.2"/>
    <row r="71" s="78" customFormat="1" x14ac:dyDescent="0.2"/>
    <row r="72" s="78" customFormat="1" x14ac:dyDescent="0.2"/>
    <row r="73" s="78" customFormat="1" x14ac:dyDescent="0.2"/>
    <row r="74" s="78" customFormat="1" x14ac:dyDescent="0.2"/>
    <row r="75" s="78" customFormat="1" x14ac:dyDescent="0.2"/>
    <row r="76" s="78" customFormat="1" x14ac:dyDescent="0.2"/>
    <row r="77" s="78" customFormat="1" x14ac:dyDescent="0.2"/>
    <row r="78" s="78" customFormat="1" x14ac:dyDescent="0.2"/>
    <row r="79" s="78" customFormat="1" x14ac:dyDescent="0.2"/>
    <row r="80" s="78" customFormat="1" x14ac:dyDescent="0.2"/>
    <row r="81" s="78" customFormat="1" x14ac:dyDescent="0.2"/>
    <row r="82" s="78" customFormat="1" x14ac:dyDescent="0.2"/>
    <row r="83" s="78" customFormat="1" x14ac:dyDescent="0.2"/>
    <row r="84" s="78" customFormat="1" x14ac:dyDescent="0.2"/>
    <row r="85" s="78" customFormat="1" x14ac:dyDescent="0.2"/>
    <row r="86" s="78" customFormat="1" x14ac:dyDescent="0.2"/>
    <row r="87" s="78" customFormat="1" x14ac:dyDescent="0.2"/>
    <row r="88" s="78" customFormat="1" x14ac:dyDescent="0.2"/>
    <row r="89" s="78" customFormat="1" x14ac:dyDescent="0.2"/>
    <row r="90" s="78" customFormat="1" x14ac:dyDescent="0.2"/>
    <row r="91" s="78" customFormat="1" x14ac:dyDescent="0.2"/>
    <row r="92" s="78" customFormat="1" x14ac:dyDescent="0.2"/>
    <row r="93" s="78" customFormat="1" x14ac:dyDescent="0.2"/>
  </sheetData>
  <pageMargins left="0.78740157499999996" right="0.78740157499999996" top="0.984251969" bottom="0.984251969" header="0.4921259845" footer="0.4921259845"/>
  <pageSetup paperSize="9" orientation="portrait" horizontalDpi="4294967293"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7"/>
  <sheetViews>
    <sheetView zoomScaleNormal="100" workbookViewId="0">
      <selection activeCell="I25" sqref="I24:I25"/>
    </sheetView>
  </sheetViews>
  <sheetFormatPr baseColWidth="10" defaultRowHeight="12.75" x14ac:dyDescent="0.2"/>
  <cols>
    <col min="1" max="1" width="25.85546875" customWidth="1"/>
    <col min="2" max="3" width="22.85546875" customWidth="1"/>
    <col min="4" max="5" width="16.140625" customWidth="1"/>
  </cols>
  <sheetData>
    <row r="1" spans="1:3" s="71" customFormat="1" x14ac:dyDescent="0.2">
      <c r="A1" s="71" t="s">
        <v>265</v>
      </c>
    </row>
    <row r="2" spans="1:3" s="71" customFormat="1" x14ac:dyDescent="0.2">
      <c r="A2" s="71" t="s">
        <v>398</v>
      </c>
    </row>
    <row r="3" spans="1:3" x14ac:dyDescent="0.2">
      <c r="A3" s="75" t="s">
        <v>531</v>
      </c>
    </row>
    <row r="4" spans="1:3" x14ac:dyDescent="0.2">
      <c r="A4" t="s">
        <v>262</v>
      </c>
      <c r="B4" s="72" t="s">
        <v>124</v>
      </c>
      <c r="C4" s="72" t="s">
        <v>126</v>
      </c>
    </row>
    <row r="5" spans="1:3" x14ac:dyDescent="0.2">
      <c r="A5" s="71" t="s">
        <v>107</v>
      </c>
      <c r="B5" s="117">
        <v>107109</v>
      </c>
      <c r="C5" s="117">
        <v>58290</v>
      </c>
    </row>
    <row r="6" spans="1:3" x14ac:dyDescent="0.2">
      <c r="A6" s="71" t="s">
        <v>108</v>
      </c>
      <c r="B6" s="117">
        <v>18081</v>
      </c>
      <c r="C6" s="117">
        <v>11963</v>
      </c>
    </row>
    <row r="7" spans="1:3" x14ac:dyDescent="0.2">
      <c r="A7" s="71" t="s">
        <v>109</v>
      </c>
      <c r="B7" s="117">
        <v>39841</v>
      </c>
      <c r="C7" s="117">
        <v>22397</v>
      </c>
    </row>
    <row r="8" spans="1:3" x14ac:dyDescent="0.2">
      <c r="A8" s="71" t="s">
        <v>110</v>
      </c>
      <c r="B8" s="117">
        <v>26856</v>
      </c>
      <c r="C8" s="117">
        <v>10056</v>
      </c>
    </row>
    <row r="9" spans="1:3" x14ac:dyDescent="0.2">
      <c r="A9" s="71" t="s">
        <v>111</v>
      </c>
      <c r="B9" s="117">
        <v>83590</v>
      </c>
      <c r="C9" s="117">
        <v>40875</v>
      </c>
    </row>
    <row r="10" spans="1:3" x14ac:dyDescent="0.2">
      <c r="A10" s="71"/>
      <c r="B10" s="117"/>
      <c r="C10" s="117"/>
    </row>
    <row r="11" spans="1:3" x14ac:dyDescent="0.2">
      <c r="A11" s="71" t="s">
        <v>147</v>
      </c>
      <c r="B11" s="117">
        <v>31880</v>
      </c>
      <c r="C11" s="117">
        <v>10151</v>
      </c>
    </row>
    <row r="12" spans="1:3" x14ac:dyDescent="0.2">
      <c r="A12" s="71" t="s">
        <v>148</v>
      </c>
      <c r="B12" s="117">
        <v>17562</v>
      </c>
      <c r="C12" s="117">
        <v>6846</v>
      </c>
    </row>
    <row r="13" spans="1:3" x14ac:dyDescent="0.2">
      <c r="A13" s="71" t="s">
        <v>149</v>
      </c>
      <c r="B13" s="117">
        <v>104970</v>
      </c>
      <c r="C13" s="117">
        <v>33460</v>
      </c>
    </row>
    <row r="14" spans="1:3" x14ac:dyDescent="0.2">
      <c r="A14" s="71" t="s">
        <v>150</v>
      </c>
      <c r="B14" s="117">
        <v>37538</v>
      </c>
      <c r="C14" s="117">
        <v>11824</v>
      </c>
    </row>
    <row r="15" spans="1:3" x14ac:dyDescent="0.2">
      <c r="A15" s="71" t="s">
        <v>151</v>
      </c>
      <c r="B15" s="117">
        <v>33584</v>
      </c>
      <c r="C15" s="117">
        <v>10774</v>
      </c>
    </row>
    <row r="16" spans="1:3" x14ac:dyDescent="0.2">
      <c r="A16" s="71" t="s">
        <v>152</v>
      </c>
      <c r="B16" s="117">
        <v>68195</v>
      </c>
      <c r="C16" s="117">
        <v>26120</v>
      </c>
    </row>
    <row r="17" spans="1:3" x14ac:dyDescent="0.2">
      <c r="A17" s="71" t="s">
        <v>153</v>
      </c>
      <c r="B17" s="117">
        <v>105682</v>
      </c>
      <c r="C17" s="117">
        <v>35969</v>
      </c>
    </row>
    <row r="18" spans="1:3" x14ac:dyDescent="0.2">
      <c r="A18" s="71" t="s">
        <v>154</v>
      </c>
      <c r="B18" s="117">
        <v>7254</v>
      </c>
      <c r="C18" s="117">
        <v>3499</v>
      </c>
    </row>
    <row r="19" spans="1:3" x14ac:dyDescent="0.2">
      <c r="A19" s="71" t="s">
        <v>155</v>
      </c>
      <c r="B19" s="117">
        <v>33029</v>
      </c>
      <c r="C19" s="117">
        <v>8384</v>
      </c>
    </row>
    <row r="20" spans="1:3" x14ac:dyDescent="0.2">
      <c r="A20" s="71" t="s">
        <v>156</v>
      </c>
      <c r="B20" s="117">
        <v>38396</v>
      </c>
      <c r="C20" s="117">
        <v>15220</v>
      </c>
    </row>
    <row r="21" spans="1:3" x14ac:dyDescent="0.2">
      <c r="A21" s="71" t="s">
        <v>157</v>
      </c>
      <c r="B21" s="117">
        <v>52238</v>
      </c>
      <c r="C21" s="117">
        <v>15707</v>
      </c>
    </row>
    <row r="22" spans="1:3" x14ac:dyDescent="0.2">
      <c r="A22" s="71" t="s">
        <v>158</v>
      </c>
      <c r="B22" s="117">
        <v>17598</v>
      </c>
      <c r="C22" s="117">
        <v>6598</v>
      </c>
    </row>
    <row r="23" spans="1:3" x14ac:dyDescent="0.2">
      <c r="A23" s="71" t="s">
        <v>159</v>
      </c>
      <c r="B23" s="117">
        <v>44557</v>
      </c>
      <c r="C23" s="117">
        <v>15807</v>
      </c>
    </row>
    <row r="24" spans="1:3" x14ac:dyDescent="0.2">
      <c r="A24" s="71" t="s">
        <v>160</v>
      </c>
      <c r="B24" s="117">
        <v>30462</v>
      </c>
      <c r="C24" s="117">
        <v>9256</v>
      </c>
    </row>
    <row r="25" spans="1:3" x14ac:dyDescent="0.2">
      <c r="A25" s="71" t="s">
        <v>161</v>
      </c>
      <c r="B25" s="117">
        <v>33460</v>
      </c>
      <c r="C25" s="117">
        <v>11329</v>
      </c>
    </row>
    <row r="26" spans="1:3" x14ac:dyDescent="0.2">
      <c r="A26" s="71" t="s">
        <v>162</v>
      </c>
      <c r="B26" s="117">
        <v>13936</v>
      </c>
      <c r="C26" s="117">
        <v>6331</v>
      </c>
    </row>
    <row r="27" spans="1:3" x14ac:dyDescent="0.2">
      <c r="A27" s="71" t="s">
        <v>163</v>
      </c>
      <c r="B27" s="117">
        <v>10541</v>
      </c>
      <c r="C27" s="117">
        <v>4896</v>
      </c>
    </row>
  </sheetData>
  <pageMargins left="0.78740157499999996" right="0.78740157499999996" top="0.984251969" bottom="0.984251969" header="0.4921259845" footer="0.4921259845"/>
  <pageSetup paperSize="9"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06"/>
  <sheetViews>
    <sheetView zoomScaleNormal="100" zoomScaleSheetLayoutView="115" workbookViewId="0">
      <selection sqref="A1:B1"/>
    </sheetView>
  </sheetViews>
  <sheetFormatPr baseColWidth="10" defaultColWidth="11.42578125" defaultRowHeight="12.95" customHeight="1" x14ac:dyDescent="0.2"/>
  <cols>
    <col min="1" max="1" width="2.28515625" style="122" customWidth="1"/>
    <col min="2" max="2" width="83.7109375" style="122" customWidth="1"/>
    <col min="3" max="16384" width="11.42578125" style="122"/>
  </cols>
  <sheetData>
    <row r="1" spans="1:4" s="120" customFormat="1" ht="20.25" customHeight="1" x14ac:dyDescent="0.2">
      <c r="A1" s="280" t="s">
        <v>119</v>
      </c>
      <c r="B1" s="281"/>
      <c r="D1" s="121"/>
    </row>
    <row r="2" spans="1:4" ht="30" customHeight="1" x14ac:dyDescent="0.2">
      <c r="A2" s="276" t="s">
        <v>223</v>
      </c>
      <c r="B2" s="277"/>
      <c r="D2" s="123"/>
    </row>
    <row r="3" spans="1:4" ht="56.25" customHeight="1" x14ac:dyDescent="0.2">
      <c r="A3" s="279" t="s">
        <v>431</v>
      </c>
      <c r="B3" s="279"/>
    </row>
    <row r="4" spans="1:4" ht="30" customHeight="1" x14ac:dyDescent="0.2">
      <c r="A4" s="276" t="s">
        <v>224</v>
      </c>
      <c r="B4" s="277"/>
      <c r="D4" s="123"/>
    </row>
    <row r="5" spans="1:4" ht="54.75" customHeight="1" x14ac:dyDescent="0.2">
      <c r="A5" s="279" t="s">
        <v>432</v>
      </c>
      <c r="B5" s="279"/>
    </row>
    <row r="6" spans="1:4" ht="30" customHeight="1" x14ac:dyDescent="0.2">
      <c r="A6" s="276" t="s">
        <v>411</v>
      </c>
      <c r="B6" s="277"/>
      <c r="D6" s="123"/>
    </row>
    <row r="7" spans="1:4" ht="33.75" customHeight="1" x14ac:dyDescent="0.2">
      <c r="A7" s="279" t="s">
        <v>266</v>
      </c>
      <c r="B7" s="279"/>
    </row>
    <row r="8" spans="1:4" ht="30" customHeight="1" x14ac:dyDescent="0.2">
      <c r="A8" s="276" t="s">
        <v>225</v>
      </c>
      <c r="B8" s="277"/>
      <c r="D8" s="123"/>
    </row>
    <row r="9" spans="1:4" ht="33.75" customHeight="1" x14ac:dyDescent="0.2">
      <c r="A9" s="279" t="s">
        <v>433</v>
      </c>
      <c r="B9" s="279"/>
      <c r="D9" s="123"/>
    </row>
    <row r="10" spans="1:4" ht="11.25" customHeight="1" x14ac:dyDescent="0.2">
      <c r="A10" s="257"/>
      <c r="B10" s="257"/>
      <c r="D10" s="123"/>
    </row>
    <row r="11" spans="1:4" ht="33.75" customHeight="1" x14ac:dyDescent="0.2">
      <c r="A11" s="279" t="s">
        <v>434</v>
      </c>
      <c r="B11" s="279"/>
      <c r="D11" s="123"/>
    </row>
    <row r="12" spans="1:4" ht="11.25" customHeight="1" x14ac:dyDescent="0.2">
      <c r="A12" s="256"/>
      <c r="B12" s="256"/>
      <c r="D12" s="123"/>
    </row>
    <row r="13" spans="1:4" ht="122.25" customHeight="1" x14ac:dyDescent="0.2">
      <c r="A13" s="279" t="s">
        <v>470</v>
      </c>
      <c r="B13" s="279"/>
    </row>
    <row r="14" spans="1:4" ht="25.5" customHeight="1" x14ac:dyDescent="0.2">
      <c r="A14" s="279" t="s">
        <v>452</v>
      </c>
      <c r="B14" s="279"/>
    </row>
    <row r="15" spans="1:4" s="120" customFormat="1" ht="35.1" customHeight="1" x14ac:dyDescent="0.2">
      <c r="A15" s="280" t="s">
        <v>123</v>
      </c>
      <c r="B15" s="281"/>
      <c r="D15" s="121"/>
    </row>
    <row r="16" spans="1:4" ht="30" customHeight="1" x14ac:dyDescent="0.2">
      <c r="A16" s="276" t="s">
        <v>226</v>
      </c>
      <c r="B16" s="277"/>
      <c r="D16" s="123"/>
    </row>
    <row r="17" spans="1:4" ht="11.25" customHeight="1" x14ac:dyDescent="0.2">
      <c r="A17" s="256"/>
      <c r="B17" s="256"/>
      <c r="D17" s="123"/>
    </row>
    <row r="18" spans="1:4" ht="45" customHeight="1" x14ac:dyDescent="0.2">
      <c r="A18" s="278" t="s">
        <v>33</v>
      </c>
      <c r="B18" s="279"/>
    </row>
    <row r="19" spans="1:4" ht="11.25" customHeight="1" x14ac:dyDescent="0.2">
      <c r="A19" s="256"/>
      <c r="B19" s="256"/>
      <c r="D19" s="123"/>
    </row>
    <row r="20" spans="1:4" ht="33.75" customHeight="1" x14ac:dyDescent="0.2">
      <c r="A20" s="278" t="s">
        <v>435</v>
      </c>
      <c r="B20" s="279"/>
      <c r="D20" s="123"/>
    </row>
    <row r="21" spans="1:4" ht="22.5" customHeight="1" x14ac:dyDescent="0.2">
      <c r="A21" s="278" t="s">
        <v>436</v>
      </c>
      <c r="B21" s="279"/>
    </row>
    <row r="22" spans="1:4" ht="11.25" customHeight="1" x14ac:dyDescent="0.2">
      <c r="A22" s="256"/>
      <c r="B22" s="256"/>
      <c r="D22" s="123"/>
    </row>
    <row r="23" spans="1:4" ht="78" customHeight="1" x14ac:dyDescent="0.2">
      <c r="A23" s="278" t="s">
        <v>45</v>
      </c>
      <c r="B23" s="279"/>
    </row>
    <row r="24" spans="1:4" ht="11.25" customHeight="1" x14ac:dyDescent="0.2">
      <c r="A24" s="256"/>
      <c r="B24" s="256"/>
      <c r="D24" s="123"/>
    </row>
    <row r="25" spans="1:4" ht="67.5" customHeight="1" x14ac:dyDescent="0.2">
      <c r="A25" s="278" t="s">
        <v>15</v>
      </c>
      <c r="B25" s="279"/>
      <c r="D25" s="123"/>
    </row>
    <row r="26" spans="1:4" ht="11.25" customHeight="1" x14ac:dyDescent="0.2">
      <c r="A26" s="256"/>
      <c r="B26" s="256"/>
      <c r="D26" s="123"/>
    </row>
    <row r="27" spans="1:4" ht="22.5" customHeight="1" x14ac:dyDescent="0.2">
      <c r="A27" s="278" t="s">
        <v>49</v>
      </c>
      <c r="B27" s="279"/>
    </row>
    <row r="28" spans="1:4" ht="11.25" customHeight="1" x14ac:dyDescent="0.2">
      <c r="A28" s="256"/>
      <c r="B28" s="256"/>
      <c r="D28" s="123"/>
    </row>
    <row r="29" spans="1:4" ht="22.5" customHeight="1" x14ac:dyDescent="0.2">
      <c r="A29" s="278" t="s">
        <v>50</v>
      </c>
      <c r="B29" s="279"/>
    </row>
    <row r="30" spans="1:4" ht="11.25" customHeight="1" x14ac:dyDescent="0.2">
      <c r="A30" s="256"/>
      <c r="B30" s="256"/>
      <c r="D30" s="123"/>
    </row>
    <row r="31" spans="1:4" ht="33.75" customHeight="1" x14ac:dyDescent="0.2">
      <c r="A31" s="278" t="s">
        <v>14</v>
      </c>
      <c r="B31" s="279"/>
      <c r="D31" s="123"/>
    </row>
    <row r="32" spans="1:4" ht="11.25" customHeight="1" x14ac:dyDescent="0.2">
      <c r="A32" s="256"/>
      <c r="B32" s="256"/>
      <c r="D32" s="123"/>
    </row>
    <row r="33" spans="1:4" ht="56.1" customHeight="1" x14ac:dyDescent="0.2">
      <c r="A33" s="278" t="s">
        <v>437</v>
      </c>
      <c r="B33" s="279"/>
    </row>
    <row r="34" spans="1:4" ht="11.25" customHeight="1" x14ac:dyDescent="0.2">
      <c r="A34" s="256"/>
      <c r="B34" s="256"/>
      <c r="D34" s="123"/>
    </row>
    <row r="35" spans="1:4" ht="22.5" customHeight="1" x14ac:dyDescent="0.2">
      <c r="A35" s="278" t="s">
        <v>16</v>
      </c>
      <c r="B35" s="279"/>
    </row>
    <row r="36" spans="1:4" ht="11.25" customHeight="1" x14ac:dyDescent="0.2">
      <c r="A36" s="256"/>
      <c r="B36" s="256"/>
      <c r="D36" s="123"/>
    </row>
    <row r="37" spans="1:4" ht="30" customHeight="1" x14ac:dyDescent="0.2">
      <c r="A37" s="276" t="s">
        <v>17</v>
      </c>
      <c r="B37" s="277"/>
      <c r="D37" s="123"/>
    </row>
    <row r="38" spans="1:4" s="124" customFormat="1" ht="22.5" customHeight="1" x14ac:dyDescent="0.2">
      <c r="A38" s="278" t="s">
        <v>410</v>
      </c>
      <c r="B38" s="279"/>
    </row>
    <row r="39" spans="1:4" s="124" customFormat="1" ht="11.25" customHeight="1" x14ac:dyDescent="0.2">
      <c r="B39" s="257"/>
    </row>
    <row r="40" spans="1:4" s="124" customFormat="1" ht="55.5" customHeight="1" x14ac:dyDescent="0.2">
      <c r="A40" s="278" t="s">
        <v>399</v>
      </c>
      <c r="B40" s="279"/>
    </row>
    <row r="41" spans="1:4" s="124" customFormat="1" ht="11.25" customHeight="1" x14ac:dyDescent="0.2">
      <c r="B41" s="257"/>
    </row>
    <row r="42" spans="1:4" s="124" customFormat="1" ht="11.25" customHeight="1" x14ac:dyDescent="0.2">
      <c r="A42" s="278" t="s">
        <v>51</v>
      </c>
      <c r="B42" s="279"/>
    </row>
    <row r="43" spans="1:4" s="124" customFormat="1" ht="11.25" customHeight="1" x14ac:dyDescent="0.2">
      <c r="A43" s="258"/>
      <c r="B43" s="257"/>
    </row>
    <row r="44" spans="1:4" s="124" customFormat="1" ht="11.25" customHeight="1" x14ac:dyDescent="0.2">
      <c r="A44" s="258" t="s">
        <v>82</v>
      </c>
      <c r="B44" s="258" t="s">
        <v>18</v>
      </c>
    </row>
    <row r="45" spans="1:4" s="124" customFormat="1" ht="11.25" customHeight="1" x14ac:dyDescent="0.2">
      <c r="B45" s="257"/>
    </row>
    <row r="46" spans="1:4" s="124" customFormat="1" ht="33.75" customHeight="1" x14ac:dyDescent="0.2">
      <c r="B46" s="258" t="s">
        <v>52</v>
      </c>
      <c r="D46" s="257"/>
    </row>
    <row r="47" spans="1:4" s="124" customFormat="1" ht="11.25" customHeight="1" x14ac:dyDescent="0.2">
      <c r="B47" s="257"/>
    </row>
    <row r="48" spans="1:4" s="124" customFormat="1" ht="22.5" customHeight="1" x14ac:dyDescent="0.2">
      <c r="B48" s="258" t="s">
        <v>19</v>
      </c>
    </row>
    <row r="49" spans="1:2" s="124" customFormat="1" ht="11.25" customHeight="1" x14ac:dyDescent="0.2">
      <c r="B49" s="257"/>
    </row>
    <row r="50" spans="1:2" s="124" customFormat="1" ht="22.5" customHeight="1" x14ac:dyDescent="0.2">
      <c r="B50" s="258" t="s">
        <v>20</v>
      </c>
    </row>
    <row r="51" spans="1:2" s="124" customFormat="1" ht="11.25" customHeight="1" x14ac:dyDescent="0.2">
      <c r="B51" s="258"/>
    </row>
    <row r="52" spans="1:2" s="124" customFormat="1" ht="22.5" customHeight="1" x14ac:dyDescent="0.2">
      <c r="B52" s="258" t="s">
        <v>62</v>
      </c>
    </row>
    <row r="53" spans="1:2" s="124" customFormat="1" ht="11.25" customHeight="1" x14ac:dyDescent="0.2">
      <c r="B53" s="257"/>
    </row>
    <row r="54" spans="1:2" s="124" customFormat="1" ht="11.25" customHeight="1" x14ac:dyDescent="0.2">
      <c r="A54" s="125" t="s">
        <v>83</v>
      </c>
      <c r="B54" s="258" t="s">
        <v>21</v>
      </c>
    </row>
    <row r="55" spans="1:2" s="124" customFormat="1" ht="11.25" customHeight="1" x14ac:dyDescent="0.2">
      <c r="B55" s="257"/>
    </row>
    <row r="56" spans="1:2" s="124" customFormat="1" ht="33.75" customHeight="1" x14ac:dyDescent="0.2">
      <c r="B56" s="258" t="s">
        <v>438</v>
      </c>
    </row>
    <row r="57" spans="1:2" s="124" customFormat="1" ht="11.25" customHeight="1" x14ac:dyDescent="0.2">
      <c r="B57" s="257"/>
    </row>
    <row r="58" spans="1:2" s="124" customFormat="1" ht="33.75" customHeight="1" x14ac:dyDescent="0.2">
      <c r="B58" s="258" t="s">
        <v>22</v>
      </c>
    </row>
    <row r="59" spans="1:2" s="124" customFormat="1" ht="11.25" customHeight="1" x14ac:dyDescent="0.2">
      <c r="B59" s="257"/>
    </row>
    <row r="60" spans="1:2" s="124" customFormat="1" ht="77.099999999999994" customHeight="1" x14ac:dyDescent="0.2">
      <c r="B60" s="258" t="s">
        <v>439</v>
      </c>
    </row>
    <row r="61" spans="1:2" s="124" customFormat="1" ht="11.25" customHeight="1" x14ac:dyDescent="0.2">
      <c r="B61" s="257"/>
    </row>
    <row r="62" spans="1:2" s="124" customFormat="1" ht="22.5" customHeight="1" x14ac:dyDescent="0.2">
      <c r="B62" s="258" t="s">
        <v>23</v>
      </c>
    </row>
    <row r="63" spans="1:2" s="124" customFormat="1" ht="11.25" customHeight="1" x14ac:dyDescent="0.2">
      <c r="B63" s="257"/>
    </row>
    <row r="64" spans="1:2" s="124" customFormat="1" ht="11.25" customHeight="1" x14ac:dyDescent="0.2">
      <c r="A64" s="125" t="s">
        <v>84</v>
      </c>
      <c r="B64" s="258" t="s">
        <v>24</v>
      </c>
    </row>
    <row r="65" spans="1:2" s="124" customFormat="1" ht="11.25" customHeight="1" x14ac:dyDescent="0.2">
      <c r="A65" s="125"/>
      <c r="B65" s="258"/>
    </row>
    <row r="66" spans="1:2" s="124" customFormat="1" ht="67.5" x14ac:dyDescent="0.2">
      <c r="A66" s="125"/>
      <c r="B66" s="258" t="s">
        <v>25</v>
      </c>
    </row>
    <row r="67" spans="1:2" s="124" customFormat="1" ht="11.25" x14ac:dyDescent="0.2">
      <c r="A67" s="125"/>
      <c r="B67" s="258"/>
    </row>
    <row r="68" spans="1:2" s="124" customFormat="1" ht="11.25" x14ac:dyDescent="0.2">
      <c r="A68" s="125" t="s">
        <v>85</v>
      </c>
      <c r="B68" s="258" t="s">
        <v>26</v>
      </c>
    </row>
    <row r="69" spans="1:2" s="124" customFormat="1" ht="11.25" customHeight="1" x14ac:dyDescent="0.2">
      <c r="B69" s="258"/>
    </row>
    <row r="70" spans="1:2" s="124" customFormat="1" ht="87.95" customHeight="1" x14ac:dyDescent="0.2">
      <c r="B70" s="258" t="s">
        <v>440</v>
      </c>
    </row>
    <row r="71" spans="1:2" s="124" customFormat="1" ht="11.25" customHeight="1" x14ac:dyDescent="0.2">
      <c r="B71" s="257"/>
    </row>
    <row r="72" spans="1:2" s="124" customFormat="1" ht="22.5" customHeight="1" x14ac:dyDescent="0.2">
      <c r="B72" s="258" t="s">
        <v>441</v>
      </c>
    </row>
    <row r="73" spans="1:2" ht="11.25" customHeight="1" x14ac:dyDescent="0.2">
      <c r="B73" s="257"/>
    </row>
    <row r="74" spans="1:2" ht="12.95" customHeight="1" x14ac:dyDescent="0.2">
      <c r="B74" s="257"/>
    </row>
    <row r="75" spans="1:2" ht="12.95" customHeight="1" x14ac:dyDescent="0.2">
      <c r="B75" s="257"/>
    </row>
    <row r="76" spans="1:2" ht="12.95" customHeight="1" x14ac:dyDescent="0.2">
      <c r="B76" s="126"/>
    </row>
    <row r="77" spans="1:2" ht="12.95" customHeight="1" x14ac:dyDescent="0.2">
      <c r="B77" s="257"/>
    </row>
    <row r="78" spans="1:2" ht="12.95" customHeight="1" x14ac:dyDescent="0.2">
      <c r="B78" s="257"/>
    </row>
    <row r="79" spans="1:2" ht="12.95" customHeight="1" x14ac:dyDescent="0.2">
      <c r="B79" s="257"/>
    </row>
    <row r="80" spans="1:2" ht="12.95" customHeight="1" x14ac:dyDescent="0.2">
      <c r="B80" s="257"/>
    </row>
    <row r="81" spans="2:2" ht="12.95" customHeight="1" x14ac:dyDescent="0.2">
      <c r="B81" s="257"/>
    </row>
    <row r="82" spans="2:2" ht="12.95" customHeight="1" x14ac:dyDescent="0.2">
      <c r="B82" s="257"/>
    </row>
    <row r="83" spans="2:2" ht="12.95" customHeight="1" x14ac:dyDescent="0.2">
      <c r="B83" s="257"/>
    </row>
    <row r="84" spans="2:2" ht="12.95" customHeight="1" x14ac:dyDescent="0.2">
      <c r="B84" s="257"/>
    </row>
    <row r="85" spans="2:2" ht="12.95" customHeight="1" x14ac:dyDescent="0.2">
      <c r="B85" s="257"/>
    </row>
    <row r="86" spans="2:2" ht="12.95" customHeight="1" x14ac:dyDescent="0.2">
      <c r="B86" s="257"/>
    </row>
    <row r="87" spans="2:2" ht="12.95" customHeight="1" x14ac:dyDescent="0.2">
      <c r="B87" s="257"/>
    </row>
    <row r="88" spans="2:2" ht="12.95" customHeight="1" x14ac:dyDescent="0.2">
      <c r="B88" s="257"/>
    </row>
    <row r="89" spans="2:2" ht="12.95" customHeight="1" x14ac:dyDescent="0.2">
      <c r="B89" s="257"/>
    </row>
    <row r="90" spans="2:2" ht="12.95" customHeight="1" x14ac:dyDescent="0.2">
      <c r="B90" s="257"/>
    </row>
    <row r="91" spans="2:2" ht="12.95" customHeight="1" x14ac:dyDescent="0.2">
      <c r="B91" s="257"/>
    </row>
    <row r="92" spans="2:2" ht="12.95" customHeight="1" x14ac:dyDescent="0.2">
      <c r="B92" s="257"/>
    </row>
    <row r="93" spans="2:2" ht="12.95" customHeight="1" x14ac:dyDescent="0.2">
      <c r="B93" s="257"/>
    </row>
    <row r="94" spans="2:2" ht="12.95" customHeight="1" x14ac:dyDescent="0.2">
      <c r="B94" s="257"/>
    </row>
    <row r="95" spans="2:2" ht="12.95" customHeight="1" x14ac:dyDescent="0.2">
      <c r="B95" s="257"/>
    </row>
    <row r="96" spans="2:2" ht="12.95" customHeight="1" x14ac:dyDescent="0.2">
      <c r="B96" s="257"/>
    </row>
    <row r="97" spans="2:2" ht="12.95" customHeight="1" x14ac:dyDescent="0.2">
      <c r="B97" s="257"/>
    </row>
    <row r="98" spans="2:2" ht="12.95" customHeight="1" x14ac:dyDescent="0.2">
      <c r="B98" s="257"/>
    </row>
    <row r="99" spans="2:2" ht="12.95" customHeight="1" x14ac:dyDescent="0.2">
      <c r="B99" s="257"/>
    </row>
    <row r="100" spans="2:2" ht="12.95" customHeight="1" x14ac:dyDescent="0.2">
      <c r="B100" s="257"/>
    </row>
    <row r="101" spans="2:2" ht="12.95" customHeight="1" x14ac:dyDescent="0.2">
      <c r="B101" s="257"/>
    </row>
    <row r="102" spans="2:2" ht="12.95" customHeight="1" x14ac:dyDescent="0.2">
      <c r="B102" s="257"/>
    </row>
    <row r="103" spans="2:2" ht="12.95" customHeight="1" x14ac:dyDescent="0.2">
      <c r="B103" s="257"/>
    </row>
    <row r="104" spans="2:2" ht="12.95" customHeight="1" x14ac:dyDescent="0.2">
      <c r="B104" s="257"/>
    </row>
    <row r="105" spans="2:2" ht="12.95" customHeight="1" x14ac:dyDescent="0.2">
      <c r="B105" s="257"/>
    </row>
    <row r="106" spans="2:2" ht="12.95" customHeight="1" x14ac:dyDescent="0.2">
      <c r="B106" s="257"/>
    </row>
    <row r="107" spans="2:2" ht="12.95" customHeight="1" x14ac:dyDescent="0.2">
      <c r="B107" s="257"/>
    </row>
    <row r="108" spans="2:2" ht="12.95" customHeight="1" x14ac:dyDescent="0.2">
      <c r="B108" s="257"/>
    </row>
    <row r="109" spans="2:2" ht="12.95" customHeight="1" x14ac:dyDescent="0.2">
      <c r="B109" s="257"/>
    </row>
    <row r="110" spans="2:2" ht="12.95" customHeight="1" x14ac:dyDescent="0.2">
      <c r="B110" s="257"/>
    </row>
    <row r="111" spans="2:2" ht="12.95" customHeight="1" x14ac:dyDescent="0.2">
      <c r="B111" s="257"/>
    </row>
    <row r="112" spans="2:2" ht="12.95" customHeight="1" x14ac:dyDescent="0.2">
      <c r="B112" s="257"/>
    </row>
    <row r="113" spans="2:2" ht="12.95" customHeight="1" x14ac:dyDescent="0.2">
      <c r="B113" s="257"/>
    </row>
    <row r="114" spans="2:2" ht="12.95" customHeight="1" x14ac:dyDescent="0.2">
      <c r="B114" s="257"/>
    </row>
    <row r="115" spans="2:2" ht="12.95" customHeight="1" x14ac:dyDescent="0.2">
      <c r="B115" s="257"/>
    </row>
    <row r="116" spans="2:2" ht="12.95" customHeight="1" x14ac:dyDescent="0.2">
      <c r="B116" s="257"/>
    </row>
    <row r="117" spans="2:2" ht="12.95" customHeight="1" x14ac:dyDescent="0.2">
      <c r="B117" s="257"/>
    </row>
    <row r="118" spans="2:2" ht="12.95" customHeight="1" x14ac:dyDescent="0.2">
      <c r="B118" s="257"/>
    </row>
    <row r="119" spans="2:2" ht="12.95" customHeight="1" x14ac:dyDescent="0.2">
      <c r="B119" s="257"/>
    </row>
    <row r="120" spans="2:2" ht="12.95" customHeight="1" x14ac:dyDescent="0.2">
      <c r="B120" s="257"/>
    </row>
    <row r="121" spans="2:2" ht="12.95" customHeight="1" x14ac:dyDescent="0.2">
      <c r="B121" s="257"/>
    </row>
    <row r="122" spans="2:2" ht="12.95" customHeight="1" x14ac:dyDescent="0.2">
      <c r="B122" s="257"/>
    </row>
    <row r="123" spans="2:2" ht="12.95" customHeight="1" x14ac:dyDescent="0.2">
      <c r="B123" s="257"/>
    </row>
    <row r="124" spans="2:2" ht="12.95" customHeight="1" x14ac:dyDescent="0.2">
      <c r="B124" s="257"/>
    </row>
    <row r="125" spans="2:2" ht="12.95" customHeight="1" x14ac:dyDescent="0.2">
      <c r="B125" s="257"/>
    </row>
    <row r="126" spans="2:2" ht="12.95" customHeight="1" x14ac:dyDescent="0.2">
      <c r="B126" s="257"/>
    </row>
    <row r="127" spans="2:2" ht="12.95" customHeight="1" x14ac:dyDescent="0.2">
      <c r="B127" s="257"/>
    </row>
    <row r="128" spans="2:2" ht="12.95" customHeight="1" x14ac:dyDescent="0.2">
      <c r="B128" s="257"/>
    </row>
    <row r="129" spans="2:2" ht="12.95" customHeight="1" x14ac:dyDescent="0.2">
      <c r="B129" s="257"/>
    </row>
    <row r="130" spans="2:2" ht="12.95" customHeight="1" x14ac:dyDescent="0.2">
      <c r="B130" s="257"/>
    </row>
    <row r="131" spans="2:2" ht="12.95" customHeight="1" x14ac:dyDescent="0.2">
      <c r="B131" s="257"/>
    </row>
    <row r="132" spans="2:2" ht="12.95" customHeight="1" x14ac:dyDescent="0.2">
      <c r="B132" s="257"/>
    </row>
    <row r="133" spans="2:2" ht="12.95" customHeight="1" x14ac:dyDescent="0.2">
      <c r="B133" s="257"/>
    </row>
    <row r="134" spans="2:2" ht="12.95" customHeight="1" x14ac:dyDescent="0.2">
      <c r="B134" s="257"/>
    </row>
    <row r="135" spans="2:2" ht="12.95" customHeight="1" x14ac:dyDescent="0.2">
      <c r="B135" s="257"/>
    </row>
    <row r="136" spans="2:2" ht="12.95" customHeight="1" x14ac:dyDescent="0.2">
      <c r="B136" s="257"/>
    </row>
    <row r="137" spans="2:2" ht="12.95" customHeight="1" x14ac:dyDescent="0.2">
      <c r="B137" s="257"/>
    </row>
    <row r="138" spans="2:2" ht="12.95" customHeight="1" x14ac:dyDescent="0.2">
      <c r="B138" s="257"/>
    </row>
    <row r="139" spans="2:2" ht="12.95" customHeight="1" x14ac:dyDescent="0.2">
      <c r="B139" s="257"/>
    </row>
    <row r="140" spans="2:2" ht="12.95" customHeight="1" x14ac:dyDescent="0.2">
      <c r="B140" s="257"/>
    </row>
    <row r="141" spans="2:2" ht="12.95" customHeight="1" x14ac:dyDescent="0.2">
      <c r="B141" s="257"/>
    </row>
    <row r="142" spans="2:2" ht="12.95" customHeight="1" x14ac:dyDescent="0.2">
      <c r="B142" s="257"/>
    </row>
    <row r="143" spans="2:2" ht="12.95" customHeight="1" x14ac:dyDescent="0.2">
      <c r="B143" s="257"/>
    </row>
    <row r="144" spans="2:2" ht="12.95" customHeight="1" x14ac:dyDescent="0.2">
      <c r="B144" s="257"/>
    </row>
    <row r="145" spans="2:2" ht="12.95" customHeight="1" x14ac:dyDescent="0.2">
      <c r="B145" s="257"/>
    </row>
    <row r="146" spans="2:2" ht="12.95" customHeight="1" x14ac:dyDescent="0.2">
      <c r="B146" s="257"/>
    </row>
    <row r="147" spans="2:2" ht="12.95" customHeight="1" x14ac:dyDescent="0.2">
      <c r="B147" s="257"/>
    </row>
    <row r="148" spans="2:2" ht="12.95" customHeight="1" x14ac:dyDescent="0.2">
      <c r="B148" s="257"/>
    </row>
    <row r="149" spans="2:2" ht="12.95" customHeight="1" x14ac:dyDescent="0.2">
      <c r="B149" s="257"/>
    </row>
    <row r="150" spans="2:2" ht="12.95" customHeight="1" x14ac:dyDescent="0.2">
      <c r="B150" s="257"/>
    </row>
    <row r="151" spans="2:2" ht="12.95" customHeight="1" x14ac:dyDescent="0.2">
      <c r="B151" s="257"/>
    </row>
    <row r="152" spans="2:2" ht="12.95" customHeight="1" x14ac:dyDescent="0.2">
      <c r="B152" s="257"/>
    </row>
    <row r="153" spans="2:2" ht="12.95" customHeight="1" x14ac:dyDescent="0.2">
      <c r="B153" s="257"/>
    </row>
    <row r="154" spans="2:2" ht="12.95" customHeight="1" x14ac:dyDescent="0.2">
      <c r="B154" s="257"/>
    </row>
    <row r="155" spans="2:2" ht="12.95" customHeight="1" x14ac:dyDescent="0.2">
      <c r="B155" s="257"/>
    </row>
    <row r="156" spans="2:2" ht="12.95" customHeight="1" x14ac:dyDescent="0.2">
      <c r="B156" s="257"/>
    </row>
    <row r="157" spans="2:2" ht="12.95" customHeight="1" x14ac:dyDescent="0.2">
      <c r="B157" s="257"/>
    </row>
    <row r="158" spans="2:2" ht="12.95" customHeight="1" x14ac:dyDescent="0.2">
      <c r="B158" s="257"/>
    </row>
    <row r="159" spans="2:2" ht="12.95" customHeight="1" x14ac:dyDescent="0.2">
      <c r="B159" s="257"/>
    </row>
    <row r="160" spans="2:2" ht="12.95" customHeight="1" x14ac:dyDescent="0.2">
      <c r="B160" s="257"/>
    </row>
    <row r="161" spans="2:2" ht="12.95" customHeight="1" x14ac:dyDescent="0.2">
      <c r="B161" s="257"/>
    </row>
    <row r="162" spans="2:2" ht="12.95" customHeight="1" x14ac:dyDescent="0.2">
      <c r="B162" s="257"/>
    </row>
    <row r="163" spans="2:2" ht="12.95" customHeight="1" x14ac:dyDescent="0.2">
      <c r="B163" s="257"/>
    </row>
    <row r="164" spans="2:2" ht="12.95" customHeight="1" x14ac:dyDescent="0.2">
      <c r="B164" s="257"/>
    </row>
    <row r="165" spans="2:2" ht="12.95" customHeight="1" x14ac:dyDescent="0.2">
      <c r="B165" s="257"/>
    </row>
    <row r="166" spans="2:2" ht="12.95" customHeight="1" x14ac:dyDescent="0.2">
      <c r="B166" s="257"/>
    </row>
    <row r="167" spans="2:2" ht="12.95" customHeight="1" x14ac:dyDescent="0.2">
      <c r="B167" s="257"/>
    </row>
    <row r="168" spans="2:2" ht="12.95" customHeight="1" x14ac:dyDescent="0.2">
      <c r="B168" s="257"/>
    </row>
    <row r="169" spans="2:2" ht="12.95" customHeight="1" x14ac:dyDescent="0.2">
      <c r="B169" s="257"/>
    </row>
    <row r="170" spans="2:2" ht="12.95" customHeight="1" x14ac:dyDescent="0.2">
      <c r="B170" s="257"/>
    </row>
    <row r="171" spans="2:2" ht="12.95" customHeight="1" x14ac:dyDescent="0.2">
      <c r="B171" s="257"/>
    </row>
    <row r="172" spans="2:2" ht="12.95" customHeight="1" x14ac:dyDescent="0.2">
      <c r="B172" s="257"/>
    </row>
    <row r="173" spans="2:2" ht="12.95" customHeight="1" x14ac:dyDescent="0.2">
      <c r="B173" s="257"/>
    </row>
    <row r="174" spans="2:2" ht="12.95" customHeight="1" x14ac:dyDescent="0.2">
      <c r="B174" s="257"/>
    </row>
    <row r="175" spans="2:2" ht="12.95" customHeight="1" x14ac:dyDescent="0.2">
      <c r="B175" s="257"/>
    </row>
    <row r="176" spans="2:2" ht="12.95" customHeight="1" x14ac:dyDescent="0.2">
      <c r="B176" s="257"/>
    </row>
    <row r="177" spans="2:2" ht="12.95" customHeight="1" x14ac:dyDescent="0.2">
      <c r="B177" s="257"/>
    </row>
    <row r="178" spans="2:2" ht="12.95" customHeight="1" x14ac:dyDescent="0.2">
      <c r="B178" s="257"/>
    </row>
    <row r="179" spans="2:2" ht="12.95" customHeight="1" x14ac:dyDescent="0.2">
      <c r="B179" s="257"/>
    </row>
    <row r="180" spans="2:2" ht="12.95" customHeight="1" x14ac:dyDescent="0.2">
      <c r="B180" s="257"/>
    </row>
    <row r="181" spans="2:2" ht="12.95" customHeight="1" x14ac:dyDescent="0.2">
      <c r="B181" s="257"/>
    </row>
    <row r="182" spans="2:2" ht="12.95" customHeight="1" x14ac:dyDescent="0.2">
      <c r="B182" s="257"/>
    </row>
    <row r="183" spans="2:2" ht="12.95" customHeight="1" x14ac:dyDescent="0.2">
      <c r="B183" s="257"/>
    </row>
    <row r="184" spans="2:2" ht="12.95" customHeight="1" x14ac:dyDescent="0.2">
      <c r="B184" s="257"/>
    </row>
    <row r="185" spans="2:2" ht="12.95" customHeight="1" x14ac:dyDescent="0.2">
      <c r="B185" s="257"/>
    </row>
    <row r="186" spans="2:2" ht="12.95" customHeight="1" x14ac:dyDescent="0.2">
      <c r="B186" s="257"/>
    </row>
    <row r="187" spans="2:2" ht="12.95" customHeight="1" x14ac:dyDescent="0.2">
      <c r="B187" s="257"/>
    </row>
    <row r="188" spans="2:2" ht="12.95" customHeight="1" x14ac:dyDescent="0.2">
      <c r="B188" s="257"/>
    </row>
    <row r="189" spans="2:2" ht="12.95" customHeight="1" x14ac:dyDescent="0.2">
      <c r="B189" s="257"/>
    </row>
    <row r="190" spans="2:2" ht="12.95" customHeight="1" x14ac:dyDescent="0.2">
      <c r="B190" s="257"/>
    </row>
    <row r="191" spans="2:2" ht="12.95" customHeight="1" x14ac:dyDescent="0.2">
      <c r="B191" s="257"/>
    </row>
    <row r="192" spans="2:2" ht="12.95" customHeight="1" x14ac:dyDescent="0.2">
      <c r="B192" s="257"/>
    </row>
    <row r="193" spans="2:2" ht="12.95" customHeight="1" x14ac:dyDescent="0.2">
      <c r="B193" s="257"/>
    </row>
    <row r="194" spans="2:2" ht="12.95" customHeight="1" x14ac:dyDescent="0.2">
      <c r="B194" s="257"/>
    </row>
    <row r="195" spans="2:2" ht="12.95" customHeight="1" x14ac:dyDescent="0.2">
      <c r="B195" s="257"/>
    </row>
    <row r="196" spans="2:2" ht="12.95" customHeight="1" x14ac:dyDescent="0.2">
      <c r="B196" s="257"/>
    </row>
    <row r="197" spans="2:2" ht="12.95" customHeight="1" x14ac:dyDescent="0.2">
      <c r="B197" s="257"/>
    </row>
    <row r="198" spans="2:2" ht="12.95" customHeight="1" x14ac:dyDescent="0.2">
      <c r="B198" s="257"/>
    </row>
    <row r="199" spans="2:2" ht="12.95" customHeight="1" x14ac:dyDescent="0.2">
      <c r="B199" s="257"/>
    </row>
    <row r="200" spans="2:2" ht="12.95" customHeight="1" x14ac:dyDescent="0.2">
      <c r="B200" s="257"/>
    </row>
    <row r="201" spans="2:2" ht="12.95" customHeight="1" x14ac:dyDescent="0.2">
      <c r="B201" s="257"/>
    </row>
    <row r="202" spans="2:2" ht="12.95" customHeight="1" x14ac:dyDescent="0.2">
      <c r="B202" s="257"/>
    </row>
    <row r="203" spans="2:2" ht="12.95" customHeight="1" x14ac:dyDescent="0.2">
      <c r="B203" s="257"/>
    </row>
    <row r="204" spans="2:2" ht="12.95" customHeight="1" x14ac:dyDescent="0.2">
      <c r="B204" s="257"/>
    </row>
    <row r="205" spans="2:2" ht="12.95" customHeight="1" x14ac:dyDescent="0.2">
      <c r="B205" s="257"/>
    </row>
    <row r="206" spans="2:2" ht="12.95" customHeight="1" x14ac:dyDescent="0.2">
      <c r="B206" s="257"/>
    </row>
  </sheetData>
  <mergeCells count="28">
    <mergeCell ref="A6:B6"/>
    <mergeCell ref="A1:B1"/>
    <mergeCell ref="A2:B2"/>
    <mergeCell ref="A3:B3"/>
    <mergeCell ref="A4:B4"/>
    <mergeCell ref="A5:B5"/>
    <mergeCell ref="A23:B23"/>
    <mergeCell ref="A7:B7"/>
    <mergeCell ref="A8:B8"/>
    <mergeCell ref="A9:B9"/>
    <mergeCell ref="A11:B11"/>
    <mergeCell ref="A13:B13"/>
    <mergeCell ref="A14:B14"/>
    <mergeCell ref="A15:B15"/>
    <mergeCell ref="A16:B16"/>
    <mergeCell ref="A18:B18"/>
    <mergeCell ref="A20:B20"/>
    <mergeCell ref="A21:B21"/>
    <mergeCell ref="A37:B37"/>
    <mergeCell ref="A38:B38"/>
    <mergeCell ref="A40:B40"/>
    <mergeCell ref="A42:B42"/>
    <mergeCell ref="A25:B25"/>
    <mergeCell ref="A27:B27"/>
    <mergeCell ref="A29:B29"/>
    <mergeCell ref="A31:B31"/>
    <mergeCell ref="A33:B33"/>
    <mergeCell ref="A35:B35"/>
  </mergeCells>
  <printOptions horizontalCentered="1"/>
  <pageMargins left="0.78740157480314965" right="0.78740157480314965" top="0.78740157480314965" bottom="0.39370078740157483" header="0.51181102362204722" footer="0.51181102362204722"/>
  <pageSetup paperSize="9" firstPageNumber="3" orientation="portrait" useFirstPageNumber="1" r:id="rId1"/>
  <headerFooter alignWithMargins="0">
    <oddHeader>&amp;C&amp;8- &amp;P -</oddHeader>
  </headerFooter>
  <rowBreaks count="2" manualBreakCount="2">
    <brk id="20" max="16383" man="1"/>
    <brk id="53" max="16383" man="1"/>
  </rowBreak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48</vt:i4>
      </vt:variant>
      <vt:variant>
        <vt:lpstr>Benannte Bereiche</vt:lpstr>
      </vt:variant>
      <vt:variant>
        <vt:i4>20</vt:i4>
      </vt:variant>
    </vt:vector>
  </HeadingPairs>
  <TitlesOfParts>
    <vt:vector size="68" baseType="lpstr">
      <vt:lpstr>Impressum</vt:lpstr>
      <vt:lpstr>Zeichenerklärung</vt:lpstr>
      <vt:lpstr>Inhaltsverzeichnis</vt:lpstr>
      <vt:lpstr>Grafikverzeichnis</vt:lpstr>
      <vt:lpstr>Daten Grafik (1)</vt:lpstr>
      <vt:lpstr>Daten Grafik (2)</vt:lpstr>
      <vt:lpstr>Daten Grafik (3)</vt:lpstr>
      <vt:lpstr>Daten Grafik (4)</vt:lpstr>
      <vt:lpstr>Vorbemerkungen</vt:lpstr>
      <vt:lpstr>Überblick</vt:lpstr>
      <vt:lpstr>Grafik 1 und 2</vt:lpstr>
      <vt:lpstr>Grafik 3 und 4</vt:lpstr>
      <vt:lpstr>Grafik 5</vt:lpstr>
      <vt:lpstr>Grafik6</vt:lpstr>
      <vt:lpstr>Tabelle 1</vt:lpstr>
      <vt:lpstr>Tabelle 2</vt:lpstr>
      <vt:lpstr>Tabelle 3</vt:lpstr>
      <vt:lpstr>Tabelle 4</vt:lpstr>
      <vt:lpstr>Tabelle 5</vt:lpstr>
      <vt:lpstr>Tabelle 6</vt:lpstr>
      <vt:lpstr>Tabelle 7 (1)</vt:lpstr>
      <vt:lpstr>Tabelle 7 (2)</vt:lpstr>
      <vt:lpstr>Tabelle 8 (1)</vt:lpstr>
      <vt:lpstr>Tabelle 8 (2)</vt:lpstr>
      <vt:lpstr>Tabelle 8 (3)</vt:lpstr>
      <vt:lpstr>Tabelle 8 (4)</vt:lpstr>
      <vt:lpstr>Tabelle 9 (1)</vt:lpstr>
      <vt:lpstr>Tabelle 9 (2)</vt:lpstr>
      <vt:lpstr>Tabelle 9 (3)</vt:lpstr>
      <vt:lpstr>Tabelle 9 (4)</vt:lpstr>
      <vt:lpstr>Tabelle 9 (5)</vt:lpstr>
      <vt:lpstr>Tabelle 9 (6)</vt:lpstr>
      <vt:lpstr>Tabelle 9 (7)</vt:lpstr>
      <vt:lpstr>Tabelle 9 (8)</vt:lpstr>
      <vt:lpstr>Tabelle 10 (1)</vt:lpstr>
      <vt:lpstr>Tabelle 10 (2)</vt:lpstr>
      <vt:lpstr>Tabelle 11</vt:lpstr>
      <vt:lpstr>Tabelle 12-13</vt:lpstr>
      <vt:lpstr>Tabelle 14</vt:lpstr>
      <vt:lpstr>Tabelle 15 (1)</vt:lpstr>
      <vt:lpstr>Tabelle 15 (2)</vt:lpstr>
      <vt:lpstr>Tabelle 15 (3)</vt:lpstr>
      <vt:lpstr>Tabelle 16 (1)</vt:lpstr>
      <vt:lpstr>Tabelle 16 (2)</vt:lpstr>
      <vt:lpstr>Tabelle 16 (3)</vt:lpstr>
      <vt:lpstr>Tabelle 17</vt:lpstr>
      <vt:lpstr>Tabelle 18-19</vt:lpstr>
      <vt:lpstr>Karte</vt:lpstr>
      <vt:lpstr>'Daten Grafik (1)'!Druckbereich</vt:lpstr>
      <vt:lpstr>'Daten Grafik (2)'!Druckbereich</vt:lpstr>
      <vt:lpstr>'Grafik 3 und 4'!Druckbereich</vt:lpstr>
      <vt:lpstr>'Grafik 5'!Druckbereich</vt:lpstr>
      <vt:lpstr>Grafik6!Druckbereich</vt:lpstr>
      <vt:lpstr>Grafikverzeichnis!Druckbereich</vt:lpstr>
      <vt:lpstr>Inhaltsverzeichnis!Druckbereich</vt:lpstr>
      <vt:lpstr>'Tabelle 10 (1)'!Druckbereich</vt:lpstr>
      <vt:lpstr>'Tabelle 10 (2)'!Druckbereich</vt:lpstr>
      <vt:lpstr>'Tabelle 11'!Druckbereich</vt:lpstr>
      <vt:lpstr>'Tabelle 12-13'!Druckbereich</vt:lpstr>
      <vt:lpstr>'Tabelle 14'!Druckbereich</vt:lpstr>
      <vt:lpstr>'Tabelle 17'!Druckbereich</vt:lpstr>
      <vt:lpstr>'Tabelle 18-19'!Druckbereich</vt:lpstr>
      <vt:lpstr>'Tabelle 2'!Druckbereich</vt:lpstr>
      <vt:lpstr>'Tabelle 3'!Druckbereich</vt:lpstr>
      <vt:lpstr>'Tabelle 4'!Druckbereich</vt:lpstr>
      <vt:lpstr>'Tabelle 5'!Druckbereich</vt:lpstr>
      <vt:lpstr>'Tabelle 6'!Druckbereich</vt:lpstr>
      <vt:lpstr>'Tabelle 7 (1)'!Druckbereich</vt:lpstr>
    </vt:vector>
  </TitlesOfParts>
  <Company>Microsoft Corporation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Corporation</dc:creator>
  <cp:lastModifiedBy>Windows-Benutzer</cp:lastModifiedBy>
  <cp:lastPrinted>2021-12-02T06:28:51Z</cp:lastPrinted>
  <dcterms:created xsi:type="dcterms:W3CDTF">1996-10-17T05:27:31Z</dcterms:created>
  <dcterms:modified xsi:type="dcterms:W3CDTF">2021-12-13T15:31:05Z</dcterms:modified>
</cp:coreProperties>
</file>